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890"/>
  </bookViews>
  <sheets>
    <sheet name="Форма сбора" sheetId="5" r:id="rId1"/>
    <sheet name="Списки (не редактирутся)" sheetId="4" r:id="rId2"/>
  </sheets>
  <externalReferences>
    <externalReference r:id="rId3"/>
  </externalReference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" l="1"/>
  <c r="F26" i="5"/>
  <c r="G26" i="5"/>
  <c r="H26" i="5"/>
  <c r="I26" i="5"/>
  <c r="J26" i="5"/>
  <c r="K26" i="5"/>
  <c r="L26" i="5"/>
  <c r="M26" i="5"/>
  <c r="N26" i="5"/>
  <c r="O26" i="5"/>
  <c r="P26" i="5"/>
  <c r="Q26" i="5"/>
  <c r="E101" i="5"/>
  <c r="F101" i="5"/>
  <c r="E86" i="5"/>
  <c r="F86" i="5"/>
  <c r="AC57" i="5"/>
  <c r="AD57" i="5"/>
  <c r="AC59" i="5"/>
  <c r="AD59" i="5"/>
  <c r="AC61" i="5"/>
  <c r="AD61" i="5"/>
  <c r="AC63" i="5"/>
  <c r="AD63" i="5"/>
  <c r="AC65" i="5"/>
  <c r="AD65" i="5"/>
  <c r="E57" i="5"/>
  <c r="E59" i="5" s="1"/>
  <c r="F57" i="5"/>
  <c r="F59" i="5" s="1"/>
  <c r="G57" i="5"/>
  <c r="H57" i="5"/>
  <c r="I57" i="5"/>
  <c r="I59" i="5" s="1"/>
  <c r="G59" i="5"/>
  <c r="G61" i="5" s="1"/>
  <c r="H59" i="5"/>
  <c r="H61" i="5" s="1"/>
  <c r="J57" i="5"/>
  <c r="J59" i="5" s="1"/>
  <c r="K57" i="5"/>
  <c r="K59" i="5" s="1"/>
  <c r="L57" i="5"/>
  <c r="L59" i="5" s="1"/>
  <c r="L61" i="5" s="1"/>
  <c r="M57" i="5"/>
  <c r="N57" i="5"/>
  <c r="N59" i="5" s="1"/>
  <c r="O57" i="5"/>
  <c r="O59" i="5" s="1"/>
  <c r="P57" i="5"/>
  <c r="P59" i="5" s="1"/>
  <c r="P61" i="5" s="1"/>
  <c r="Q57" i="5"/>
  <c r="Q59" i="5" s="1"/>
  <c r="Q61" i="5" s="1"/>
  <c r="R57" i="5"/>
  <c r="R59" i="5" s="1"/>
  <c r="S57" i="5"/>
  <c r="S59" i="5" s="1"/>
  <c r="T57" i="5"/>
  <c r="T59" i="5" s="1"/>
  <c r="T61" i="5" s="1"/>
  <c r="U57" i="5"/>
  <c r="V57" i="5"/>
  <c r="V59" i="5" s="1"/>
  <c r="W57" i="5"/>
  <c r="W59" i="5" s="1"/>
  <c r="X57" i="5"/>
  <c r="X59" i="5" s="1"/>
  <c r="X61" i="5" s="1"/>
  <c r="Y57" i="5"/>
  <c r="Y59" i="5" s="1"/>
  <c r="Z57" i="5"/>
  <c r="Z59" i="5" s="1"/>
  <c r="AA57" i="5"/>
  <c r="AA59" i="5" s="1"/>
  <c r="AB57" i="5"/>
  <c r="M59" i="5"/>
  <c r="M61" i="5" s="1"/>
  <c r="U59" i="5"/>
  <c r="U61" i="5" s="1"/>
  <c r="AB59" i="5"/>
  <c r="AB61" i="5" s="1"/>
  <c r="O61" i="5"/>
  <c r="U63" i="5"/>
  <c r="Y61" i="5" l="1"/>
  <c r="Y63" i="5"/>
  <c r="Y65" i="5" s="1"/>
  <c r="F61" i="5"/>
  <c r="I61" i="5"/>
  <c r="E61" i="5"/>
  <c r="E63" i="5" s="1"/>
  <c r="H63" i="5"/>
  <c r="H65" i="5" s="1"/>
  <c r="G63" i="5"/>
  <c r="G65" i="5" s="1"/>
  <c r="O63" i="5"/>
  <c r="O65" i="5" s="1"/>
  <c r="AA61" i="5"/>
  <c r="K61" i="5"/>
  <c r="K63" i="5" s="1"/>
  <c r="X63" i="5"/>
  <c r="X65" i="5" s="1"/>
  <c r="P63" i="5"/>
  <c r="P65" i="5" s="1"/>
  <c r="Z61" i="5"/>
  <c r="Z63" i="5" s="1"/>
  <c r="V61" i="5"/>
  <c r="R61" i="5"/>
  <c r="R63" i="5" s="1"/>
  <c r="N61" i="5"/>
  <c r="J61" i="5"/>
  <c r="J63" i="5" s="1"/>
  <c r="Q63" i="5"/>
  <c r="Q65" i="5" s="1"/>
  <c r="W61" i="5"/>
  <c r="W63" i="5" s="1"/>
  <c r="U65" i="5"/>
  <c r="M65" i="5"/>
  <c r="M63" i="5"/>
  <c r="S61" i="5"/>
  <c r="S63" i="5" s="1"/>
  <c r="AB63" i="5"/>
  <c r="AB65" i="5" s="1"/>
  <c r="T63" i="5"/>
  <c r="T65" i="5" s="1"/>
  <c r="L63" i="5"/>
  <c r="L65" i="5" s="1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E65" i="5" l="1"/>
  <c r="F65" i="5"/>
  <c r="AG65" i="5" s="1"/>
  <c r="I63" i="5"/>
  <c r="I65" i="5" s="1"/>
  <c r="F63" i="5"/>
  <c r="AG63" i="5" s="1"/>
  <c r="S65" i="5"/>
  <c r="N63" i="5"/>
  <c r="N65" i="5" s="1"/>
  <c r="V63" i="5"/>
  <c r="V65" i="5" s="1"/>
  <c r="AA63" i="5"/>
  <c r="AA65" i="5" s="1"/>
  <c r="W65" i="5"/>
  <c r="J65" i="5"/>
  <c r="R65" i="5"/>
  <c r="Z65" i="5"/>
  <c r="K65" i="5"/>
  <c r="AF21" i="5"/>
  <c r="AG21" i="5"/>
  <c r="AH21" i="5"/>
  <c r="AF22" i="5"/>
  <c r="AG22" i="5"/>
  <c r="AH22" i="5"/>
  <c r="AF23" i="5"/>
  <c r="AG23" i="5"/>
  <c r="AH23" i="5"/>
  <c r="AF24" i="5"/>
  <c r="AG24" i="5"/>
  <c r="AH24" i="5"/>
  <c r="AF25" i="5"/>
  <c r="AG25" i="5"/>
  <c r="AH25" i="5"/>
  <c r="AH26" i="5"/>
  <c r="AF27" i="5"/>
  <c r="AG27" i="5"/>
  <c r="AH27" i="5"/>
  <c r="AF28" i="5"/>
  <c r="AG28" i="5"/>
  <c r="AH28" i="5"/>
  <c r="AF29" i="5"/>
  <c r="AG29" i="5"/>
  <c r="AH29" i="5"/>
  <c r="AF30" i="5"/>
  <c r="AG30" i="5"/>
  <c r="AH30" i="5"/>
  <c r="AF31" i="5"/>
  <c r="AG31" i="5"/>
  <c r="AH31" i="5"/>
  <c r="AF32" i="5"/>
  <c r="AG32" i="5"/>
  <c r="AH32" i="5"/>
  <c r="AF33" i="5"/>
  <c r="AG33" i="5"/>
  <c r="AH33" i="5"/>
  <c r="AF34" i="5"/>
  <c r="AG34" i="5"/>
  <c r="AH34" i="5"/>
  <c r="AF35" i="5"/>
  <c r="AG35" i="5"/>
  <c r="AH35" i="5"/>
  <c r="AF36" i="5"/>
  <c r="AG36" i="5"/>
  <c r="AH36" i="5"/>
  <c r="AF37" i="5"/>
  <c r="AG37" i="5"/>
  <c r="AH37" i="5"/>
  <c r="AF38" i="5"/>
  <c r="AG38" i="5"/>
  <c r="AH38" i="5"/>
  <c r="AF39" i="5"/>
  <c r="AG39" i="5"/>
  <c r="AH39" i="5"/>
  <c r="AF40" i="5"/>
  <c r="AG40" i="5"/>
  <c r="AH40" i="5"/>
  <c r="E41" i="5"/>
  <c r="AH41" i="5"/>
  <c r="AF42" i="5"/>
  <c r="AG42" i="5"/>
  <c r="AH42" i="5"/>
  <c r="AF43" i="5"/>
  <c r="AG43" i="5"/>
  <c r="AH43" i="5"/>
  <c r="AF44" i="5"/>
  <c r="AG44" i="5"/>
  <c r="AH44" i="5"/>
  <c r="AF45" i="5"/>
  <c r="AG45" i="5"/>
  <c r="AH45" i="5"/>
  <c r="AF46" i="5"/>
  <c r="AG46" i="5"/>
  <c r="AH46" i="5"/>
  <c r="AF47" i="5"/>
  <c r="AG47" i="5"/>
  <c r="AH47" i="5"/>
  <c r="AF48" i="5"/>
  <c r="AG48" i="5"/>
  <c r="AH48" i="5"/>
  <c r="AF49" i="5"/>
  <c r="AG49" i="5"/>
  <c r="AH49" i="5"/>
  <c r="AF50" i="5"/>
  <c r="AG50" i="5"/>
  <c r="AH50" i="5"/>
  <c r="AF51" i="5"/>
  <c r="AG51" i="5"/>
  <c r="AH51" i="5"/>
  <c r="AF52" i="5"/>
  <c r="AG52" i="5"/>
  <c r="AH52" i="5"/>
  <c r="AF53" i="5"/>
  <c r="AG53" i="5"/>
  <c r="AH53" i="5"/>
  <c r="AF54" i="5"/>
  <c r="AG54" i="5"/>
  <c r="AH54" i="5"/>
  <c r="AF55" i="5"/>
  <c r="AG55" i="5"/>
  <c r="AH55" i="5"/>
  <c r="E56" i="5"/>
  <c r="E58" i="5" s="1"/>
  <c r="F56" i="5"/>
  <c r="G56" i="5"/>
  <c r="H56" i="5"/>
  <c r="H58" i="5" s="1"/>
  <c r="I56" i="5"/>
  <c r="I58" i="5" s="1"/>
  <c r="J56" i="5"/>
  <c r="K56" i="5"/>
  <c r="K58" i="5" s="1"/>
  <c r="L56" i="5"/>
  <c r="L58" i="5" s="1"/>
  <c r="M56" i="5"/>
  <c r="N56" i="5"/>
  <c r="O56" i="5"/>
  <c r="O58" i="5" s="1"/>
  <c r="P56" i="5"/>
  <c r="P58" i="5" s="1"/>
  <c r="Q56" i="5"/>
  <c r="R56" i="5"/>
  <c r="S56" i="5"/>
  <c r="S58" i="5" s="1"/>
  <c r="T56" i="5"/>
  <c r="T58" i="5" s="1"/>
  <c r="U56" i="5"/>
  <c r="V56" i="5"/>
  <c r="W56" i="5"/>
  <c r="W58" i="5" s="1"/>
  <c r="X56" i="5"/>
  <c r="X58" i="5" s="1"/>
  <c r="Y56" i="5"/>
  <c r="Z56" i="5"/>
  <c r="AA56" i="5"/>
  <c r="AA58" i="5" s="1"/>
  <c r="AB56" i="5"/>
  <c r="AB58" i="5" s="1"/>
  <c r="AC56" i="5"/>
  <c r="AD56" i="5"/>
  <c r="AH56" i="5"/>
  <c r="AF57" i="5"/>
  <c r="AG57" i="5"/>
  <c r="AH57" i="5"/>
  <c r="AH58" i="5"/>
  <c r="AF59" i="5"/>
  <c r="AG59" i="5"/>
  <c r="AH59" i="5"/>
  <c r="AH60" i="5"/>
  <c r="AF61" i="5"/>
  <c r="AG61" i="5"/>
  <c r="AH61" i="5"/>
  <c r="AH62" i="5"/>
  <c r="AH63" i="5"/>
  <c r="AH64" i="5"/>
  <c r="AH65" i="5"/>
  <c r="AF66" i="5"/>
  <c r="AG66" i="5"/>
  <c r="AH66" i="5"/>
  <c r="AF67" i="5"/>
  <c r="AG67" i="5"/>
  <c r="AH67" i="5"/>
  <c r="AF68" i="5"/>
  <c r="AG68" i="5"/>
  <c r="AH68" i="5"/>
  <c r="AF69" i="5"/>
  <c r="AG69" i="5"/>
  <c r="AH69" i="5"/>
  <c r="AF70" i="5"/>
  <c r="AG70" i="5"/>
  <c r="AH70" i="5"/>
  <c r="AH71" i="5"/>
  <c r="AF72" i="5"/>
  <c r="AG72" i="5"/>
  <c r="AH72" i="5"/>
  <c r="AF73" i="5"/>
  <c r="AG73" i="5"/>
  <c r="AH73" i="5"/>
  <c r="AF74" i="5"/>
  <c r="AG74" i="5"/>
  <c r="AH74" i="5"/>
  <c r="AF75" i="5"/>
  <c r="AG75" i="5"/>
  <c r="AH75" i="5"/>
  <c r="AF76" i="5"/>
  <c r="AG76" i="5"/>
  <c r="AH76" i="5"/>
  <c r="AF77" i="5"/>
  <c r="AG77" i="5"/>
  <c r="AH77" i="5"/>
  <c r="AF78" i="5"/>
  <c r="AG78" i="5"/>
  <c r="AH78" i="5"/>
  <c r="AF79" i="5"/>
  <c r="AG79" i="5"/>
  <c r="AH79" i="5"/>
  <c r="AF80" i="5"/>
  <c r="AG80" i="5"/>
  <c r="AH80" i="5"/>
  <c r="AF81" i="5"/>
  <c r="AG81" i="5"/>
  <c r="AH81" i="5"/>
  <c r="AF82" i="5"/>
  <c r="AG82" i="5"/>
  <c r="AH82" i="5"/>
  <c r="AF83" i="5"/>
  <c r="AG83" i="5"/>
  <c r="AH83" i="5"/>
  <c r="AF84" i="5"/>
  <c r="AG84" i="5"/>
  <c r="AH84" i="5"/>
  <c r="AF85" i="5"/>
  <c r="AG85" i="5"/>
  <c r="AH85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H86" i="5"/>
  <c r="AF87" i="5"/>
  <c r="AG87" i="5"/>
  <c r="AH87" i="5"/>
  <c r="AF88" i="5"/>
  <c r="AG88" i="5"/>
  <c r="AH88" i="5"/>
  <c r="AF89" i="5"/>
  <c r="AG89" i="5"/>
  <c r="AH89" i="5"/>
  <c r="AF90" i="5"/>
  <c r="AG90" i="5"/>
  <c r="AH90" i="5"/>
  <c r="AF91" i="5"/>
  <c r="AG91" i="5"/>
  <c r="AH91" i="5"/>
  <c r="AF92" i="5"/>
  <c r="AG92" i="5"/>
  <c r="AH92" i="5"/>
  <c r="AF93" i="5"/>
  <c r="AG93" i="5"/>
  <c r="AH93" i="5"/>
  <c r="AF94" i="5"/>
  <c r="AG94" i="5"/>
  <c r="AH94" i="5"/>
  <c r="AF95" i="5"/>
  <c r="AG95" i="5"/>
  <c r="AH95" i="5"/>
  <c r="AF96" i="5"/>
  <c r="AG96" i="5"/>
  <c r="AH96" i="5"/>
  <c r="AF97" i="5"/>
  <c r="AG97" i="5"/>
  <c r="AH97" i="5"/>
  <c r="AF98" i="5"/>
  <c r="AG98" i="5"/>
  <c r="AH98" i="5"/>
  <c r="AF99" i="5"/>
  <c r="AG99" i="5"/>
  <c r="AH99" i="5"/>
  <c r="AF100" i="5"/>
  <c r="AG100" i="5"/>
  <c r="AH100" i="5"/>
  <c r="F111" i="5"/>
  <c r="G101" i="5"/>
  <c r="G111" i="5" s="1"/>
  <c r="H101" i="5"/>
  <c r="H111" i="5" s="1"/>
  <c r="I101" i="5"/>
  <c r="I111" i="5" s="1"/>
  <c r="J101" i="5"/>
  <c r="J111" i="5" s="1"/>
  <c r="K101" i="5"/>
  <c r="K111" i="5" s="1"/>
  <c r="L101" i="5"/>
  <c r="L111" i="5" s="1"/>
  <c r="M101" i="5"/>
  <c r="M111" i="5" s="1"/>
  <c r="N101" i="5"/>
  <c r="N111" i="5" s="1"/>
  <c r="O101" i="5"/>
  <c r="O111" i="5" s="1"/>
  <c r="P101" i="5"/>
  <c r="P111" i="5" s="1"/>
  <c r="Q101" i="5"/>
  <c r="Q111" i="5" s="1"/>
  <c r="R101" i="5"/>
  <c r="R111" i="5" s="1"/>
  <c r="S101" i="5"/>
  <c r="T101" i="5"/>
  <c r="T111" i="5" s="1"/>
  <c r="U101" i="5"/>
  <c r="U111" i="5" s="1"/>
  <c r="V101" i="5"/>
  <c r="V111" i="5" s="1"/>
  <c r="W101" i="5"/>
  <c r="W111" i="5" s="1"/>
  <c r="X101" i="5"/>
  <c r="X111" i="5" s="1"/>
  <c r="Y101" i="5"/>
  <c r="Y111" i="5" s="1"/>
  <c r="Z101" i="5"/>
  <c r="Z111" i="5" s="1"/>
  <c r="AA101" i="5"/>
  <c r="AB101" i="5"/>
  <c r="AB111" i="5" s="1"/>
  <c r="AC101" i="5"/>
  <c r="AC111" i="5" s="1"/>
  <c r="AD101" i="5"/>
  <c r="AD111" i="5" s="1"/>
  <c r="AH101" i="5"/>
  <c r="AF102" i="5"/>
  <c r="AG102" i="5"/>
  <c r="AH102" i="5"/>
  <c r="AF103" i="5"/>
  <c r="AG103" i="5"/>
  <c r="AH103" i="5"/>
  <c r="AF104" i="5"/>
  <c r="AG104" i="5"/>
  <c r="AH104" i="5"/>
  <c r="AF105" i="5"/>
  <c r="AG105" i="5"/>
  <c r="AH105" i="5"/>
  <c r="AF106" i="5"/>
  <c r="AG106" i="5"/>
  <c r="AH106" i="5"/>
  <c r="AF107" i="5"/>
  <c r="AG107" i="5"/>
  <c r="AH107" i="5"/>
  <c r="AF108" i="5"/>
  <c r="AG108" i="5"/>
  <c r="AH108" i="5"/>
  <c r="AF109" i="5"/>
  <c r="AG109" i="5"/>
  <c r="AH109" i="5"/>
  <c r="AF110" i="5"/>
  <c r="AG110" i="5"/>
  <c r="AH110" i="5"/>
  <c r="S111" i="5"/>
  <c r="AA111" i="5"/>
  <c r="S60" i="5" l="1"/>
  <c r="S62" i="5" s="1"/>
  <c r="S64" i="5" s="1"/>
  <c r="O60" i="5"/>
  <c r="O62" i="5"/>
  <c r="K60" i="5"/>
  <c r="K62" i="5" s="1"/>
  <c r="K64" i="5" s="1"/>
  <c r="G58" i="5"/>
  <c r="AG58" i="5" s="1"/>
  <c r="AD58" i="5"/>
  <c r="AD60" i="5" s="1"/>
  <c r="R58" i="5"/>
  <c r="R60" i="5"/>
  <c r="N58" i="5"/>
  <c r="N60" i="5" s="1"/>
  <c r="J58" i="5"/>
  <c r="J60" i="5"/>
  <c r="F58" i="5"/>
  <c r="F60" i="5" s="1"/>
  <c r="F62" i="5" s="1"/>
  <c r="F64" i="5" s="1"/>
  <c r="AC58" i="5"/>
  <c r="AC60" i="5"/>
  <c r="Q58" i="5"/>
  <c r="Q60" i="5" s="1"/>
  <c r="Q62" i="5" s="1"/>
  <c r="Q64" i="5" s="1"/>
  <c r="M58" i="5"/>
  <c r="M60" i="5"/>
  <c r="M62" i="5" s="1"/>
  <c r="M64" i="5" s="1"/>
  <c r="I60" i="5"/>
  <c r="I62" i="5" s="1"/>
  <c r="I64" i="5" s="1"/>
  <c r="E60" i="5"/>
  <c r="E62" i="5"/>
  <c r="P60" i="5"/>
  <c r="P62" i="5" s="1"/>
  <c r="L60" i="5"/>
  <c r="L62" i="5"/>
  <c r="H60" i="5"/>
  <c r="H62" i="5" s="1"/>
  <c r="AB60" i="5"/>
  <c r="AA60" i="5"/>
  <c r="AA62" i="5" s="1"/>
  <c r="AA64" i="5" s="1"/>
  <c r="Z58" i="5"/>
  <c r="Z60" i="5" s="1"/>
  <c r="Y58" i="5"/>
  <c r="Y60" i="5"/>
  <c r="X60" i="5"/>
  <c r="X62" i="5" s="1"/>
  <c r="X64" i="5" s="1"/>
  <c r="T60" i="5"/>
  <c r="T62" i="5"/>
  <c r="AF58" i="5"/>
  <c r="W60" i="5"/>
  <c r="V58" i="5"/>
  <c r="V60" i="5"/>
  <c r="U60" i="5"/>
  <c r="U62" i="5" s="1"/>
  <c r="U64" i="5" s="1"/>
  <c r="U58" i="5"/>
  <c r="AF65" i="5"/>
  <c r="AF63" i="5"/>
  <c r="AG41" i="5"/>
  <c r="AF101" i="5"/>
  <c r="E111" i="5"/>
  <c r="AF71" i="5"/>
  <c r="AF56" i="5"/>
  <c r="AG56" i="5"/>
  <c r="AG86" i="5"/>
  <c r="AG71" i="5"/>
  <c r="AG26" i="5"/>
  <c r="AF86" i="5"/>
  <c r="AF26" i="5"/>
  <c r="AG101" i="5"/>
  <c r="AF41" i="5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N62" i="5" l="1"/>
  <c r="N64" i="5" s="1"/>
  <c r="L64" i="5"/>
  <c r="E64" i="5"/>
  <c r="AC62" i="5"/>
  <c r="AC64" i="5" s="1"/>
  <c r="G60" i="5"/>
  <c r="O64" i="5"/>
  <c r="J62" i="5"/>
  <c r="J64" i="5" s="1"/>
  <c r="R62" i="5"/>
  <c r="R64" i="5" s="1"/>
  <c r="H64" i="5"/>
  <c r="P64" i="5"/>
  <c r="AD62" i="5"/>
  <c r="AD64" i="5" s="1"/>
  <c r="Z62" i="5"/>
  <c r="Z64" i="5"/>
  <c r="Y62" i="5"/>
  <c r="Y64" i="5"/>
  <c r="AB62" i="5"/>
  <c r="AB64" i="5" s="1"/>
  <c r="V62" i="5"/>
  <c r="V64" i="5" s="1"/>
  <c r="T64" i="5"/>
  <c r="W62" i="5"/>
  <c r="W64" i="5" s="1"/>
  <c r="AF60" i="5"/>
  <c r="AG7" i="5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G62" i="5" l="1"/>
  <c r="AG60" i="5"/>
  <c r="AF62" i="5"/>
  <c r="AF64" i="5"/>
  <c r="AF16" i="5"/>
  <c r="AF15" i="5"/>
  <c r="AF17" i="5"/>
  <c r="G64" i="5" l="1"/>
  <c r="AG64" i="5" s="1"/>
  <c r="AG62" i="5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<sst xmlns="http://schemas.openxmlformats.org/spreadsheetml/2006/main" count="1745" uniqueCount="795">
  <si>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</si>
  <si>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</si>
  <si>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</si>
  <si>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</si>
  <si>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</si>
  <si>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</si>
  <si>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</si>
  <si>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</si>
  <si>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</si>
  <si>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</si>
  <si>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</si>
  <si>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</si>
  <si>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</si>
  <si>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</si>
  <si>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</si>
  <si>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</si>
  <si>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</si>
  <si>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</si>
  <si>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</si>
  <si>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</si>
  <si>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</si>
  <si>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</si>
  <si>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</si>
  <si>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</si>
  <si>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</si>
  <si>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</si>
  <si>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</si>
  <si>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</si>
  <si>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</si>
  <si>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</si>
  <si>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</si>
  <si>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</si>
  <si>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</si>
  <si>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</si>
  <si>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</si>
  <si>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</si>
  <si>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</si>
  <si>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</si>
  <si>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</si>
  <si>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</si>
  <si>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</si>
  <si>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</si>
  <si>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</si>
  <si>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</si>
  <si>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</si>
  <si>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</si>
  <si>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</si>
  <si>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</si>
  <si>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</si>
  <si>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</si>
  <si>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</si>
  <si>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</si>
  <si>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</si>
  <si>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</si>
  <si>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</si>
  <si>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</si>
  <si>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</si>
  <si>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</si>
  <si>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</si>
  <si>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</si>
  <si>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</si>
  <si>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</si>
  <si>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</si>
  <si>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</si>
  <si>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</si>
  <si>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</si>
  <si>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</si>
  <si>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</si>
  <si>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</si>
  <si>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</si>
  <si>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</si>
  <si>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</si>
  <si>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</si>
  <si>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</si>
  <si>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</si>
  <si>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</si>
  <si>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</si>
  <si>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</si>
  <si>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</si>
  <si>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</si>
  <si>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</si>
  <si>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</si>
  <si>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</si>
  <si>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</si>
  <si>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</si>
  <si>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</si>
  <si>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</si>
  <si>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</si>
  <si>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</si>
  <si>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</si>
  <si>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</si>
  <si>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</si>
  <si>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</si>
  <si>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</si>
  <si>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</si>
  <si>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</si>
  <si>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</si>
  <si>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</si>
  <si>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</si>
  <si>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</si>
  <si>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</si>
  <si>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</si>
  <si>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</si>
  <si>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</si>
  <si>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</si>
  <si>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</si>
  <si>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</si>
  <si>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</si>
  <si>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</si>
  <si>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</si>
  <si>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</si>
  <si>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</si>
  <si>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</si>
  <si>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</si>
  <si>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</si>
  <si>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</si>
  <si>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</si>
  <si>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</si>
  <si>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</si>
  <si>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</si>
  <si>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</si>
  <si>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</si>
  <si>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</si>
  <si>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</si>
  <si>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</si>
  <si>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</si>
  <si>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</si>
  <si>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</si>
  <si>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</si>
  <si>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</si>
  <si>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</si>
  <si>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</si>
  <si>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</si>
  <si>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</si>
  <si>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</si>
  <si>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</si>
  <si>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</si>
  <si>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</si>
  <si>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</si>
  <si>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</si>
  <si>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</si>
  <si>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</si>
  <si>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</si>
  <si>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</si>
  <si>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</si>
  <si>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</si>
  <si>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</si>
  <si>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</si>
  <si>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</si>
  <si>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</si>
  <si>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</si>
  <si>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</si>
  <si>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</si>
  <si>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</si>
  <si>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</si>
  <si>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</si>
  <si>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</si>
  <si>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</si>
  <si>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</si>
  <si>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</si>
  <si>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</si>
  <si>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</si>
  <si>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</si>
  <si>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</si>
  <si>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</si>
  <si>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</si>
  <si>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</si>
  <si>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</si>
  <si>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</si>
  <si>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</si>
  <si>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</si>
  <si>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</si>
  <si>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</si>
  <si>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</si>
  <si>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</si>
  <si>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</si>
  <si>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</si>
  <si>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</si>
  <si>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</si>
  <si>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</si>
  <si>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</si>
  <si>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</si>
  <si>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</si>
  <si>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</si>
  <si>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</si>
  <si>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</si>
  <si>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</si>
  <si>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</si>
  <si>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</si>
  <si>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</si>
  <si>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</si>
  <si>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</si>
  <si>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</si>
  <si>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</si>
  <si>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</si>
  <si>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</si>
  <si>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</si>
  <si>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</si>
  <si>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</si>
  <si>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</si>
  <si>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</si>
  <si>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</si>
  <si>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</si>
  <si>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</si>
  <si>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</si>
  <si>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</si>
  <si>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</si>
  <si>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</si>
  <si>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</si>
  <si>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</si>
  <si>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</si>
  <si>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</si>
  <si>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</si>
  <si>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</si>
  <si>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</si>
  <si>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</si>
  <si>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</si>
  <si>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</si>
  <si>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</si>
  <si>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</si>
  <si>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</si>
  <si>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</si>
  <si>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</si>
  <si>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</si>
  <si>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</si>
  <si>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</si>
  <si>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</si>
  <si>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</si>
  <si>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</si>
  <si>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</si>
  <si>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</si>
  <si>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</si>
  <si>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</si>
  <si>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</si>
  <si>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</si>
  <si>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</si>
  <si>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</si>
  <si>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</si>
  <si>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</si>
  <si>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</si>
  <si>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</si>
  <si>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</si>
  <si>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</si>
  <si>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</si>
  <si>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</si>
  <si>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</si>
  <si>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</si>
  <si>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</si>
  <si>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</si>
  <si>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</si>
  <si>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</si>
  <si>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</si>
  <si>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</si>
  <si>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</si>
  <si>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</si>
  <si>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</si>
  <si>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</si>
  <si>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</si>
  <si>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</si>
  <si>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</si>
  <si>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</si>
  <si>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</si>
  <si>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</si>
  <si>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</si>
  <si>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</si>
  <si>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</si>
  <si>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</si>
  <si>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</si>
  <si>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</si>
  <si>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</si>
  <si>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</si>
  <si>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</si>
  <si>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</si>
  <si>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</si>
  <si>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</si>
  <si>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</si>
  <si>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</si>
  <si>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</si>
  <si>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</si>
  <si>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</si>
  <si>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</si>
  <si>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</si>
  <si>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</si>
  <si>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</si>
  <si>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</si>
  <si>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</si>
  <si>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</si>
  <si>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</si>
  <si>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</si>
  <si>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</si>
  <si>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</si>
  <si>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</si>
  <si>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</si>
  <si>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</si>
  <si>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</si>
  <si>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</si>
  <si>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</si>
  <si>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</si>
  <si>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</si>
  <si>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</si>
  <si>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</si>
  <si>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</si>
  <si>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</si>
  <si>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</si>
  <si>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</si>
  <si>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</si>
  <si>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</si>
  <si>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</si>
  <si>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</si>
  <si>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</si>
  <si>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</si>
  <si>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</si>
  <si>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</si>
  <si>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</si>
  <si>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</si>
  <si>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</si>
  <si>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</si>
  <si>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</si>
  <si>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</si>
  <si>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</si>
  <si>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</si>
  <si>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</si>
  <si>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</si>
  <si>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</si>
  <si>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</si>
  <si>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</si>
  <si>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</si>
  <si>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</si>
  <si>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</si>
  <si>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</si>
  <si>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</si>
  <si>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</si>
  <si>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</si>
  <si>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</si>
  <si>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</si>
  <si>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</si>
  <si>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</si>
  <si>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</si>
  <si>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</si>
  <si>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</si>
  <si>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</si>
  <si>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</si>
  <si>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</si>
  <si>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</si>
  <si>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</si>
  <si>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</si>
  <si>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</si>
  <si>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</si>
  <si>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</si>
  <si>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</si>
  <si>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</si>
  <si>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</si>
  <si>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</si>
  <si>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</si>
  <si>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</si>
  <si>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</si>
  <si>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</si>
  <si>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</si>
  <si>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</si>
  <si>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</si>
  <si>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</si>
  <si>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</si>
  <si>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</si>
  <si>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</si>
  <si>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</si>
  <si>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</si>
  <si>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</si>
  <si>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</si>
  <si>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</si>
  <si>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</si>
  <si>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</si>
  <si>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</si>
  <si>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</si>
  <si>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</si>
  <si>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</si>
  <si>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</si>
  <si>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</si>
  <si>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</si>
  <si>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</si>
  <si>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</si>
  <si>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</si>
  <si>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</si>
  <si>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</si>
  <si>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</si>
  <si>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</si>
  <si>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</si>
  <si>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</si>
  <si>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</si>
  <si>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</si>
  <si>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</si>
  <si>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</si>
  <si>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</si>
  <si>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</si>
  <si>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</si>
  <si>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</si>
  <si>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</si>
  <si>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</si>
  <si>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</si>
  <si>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</si>
  <si>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</si>
  <si>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</si>
  <si>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</si>
  <si>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</si>
  <si>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</si>
  <si>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</si>
  <si>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</si>
  <si>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</si>
  <si>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</si>
  <si>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</si>
  <si>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</si>
  <si>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</si>
  <si>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</si>
  <si>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</si>
  <si>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</si>
  <si>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</si>
  <si>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</si>
  <si>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</si>
  <si>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</si>
  <si>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</si>
  <si>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</si>
  <si>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</si>
  <si>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</si>
  <si>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</si>
  <si>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</si>
  <si>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</si>
  <si>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</si>
  <si>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</si>
  <si>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</si>
  <si>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</si>
  <si>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</si>
  <si>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</si>
  <si>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</si>
  <si>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</si>
  <si>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</si>
  <si>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</si>
  <si>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</si>
  <si>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</si>
  <si>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</si>
  <si>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</si>
  <si>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</si>
  <si>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</si>
  <si>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</si>
  <si>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</si>
  <si>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</si>
  <si>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</si>
  <si>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</si>
  <si>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</si>
  <si>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</si>
  <si>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</si>
  <si>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</si>
  <si>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</si>
  <si>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</si>
  <si>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</si>
  <si>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</si>
  <si>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</si>
  <si>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</si>
  <si>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</si>
  <si>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</si>
  <si>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</si>
  <si>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</si>
  <si>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</si>
  <si>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</si>
  <si>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</si>
  <si>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</si>
  <si>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</si>
  <si>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</si>
  <si>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</si>
  <si>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</si>
  <si>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</si>
  <si>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</si>
  <si>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</si>
  <si>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</si>
  <si>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</si>
  <si>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</si>
  <si>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</si>
  <si>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</si>
  <si>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</si>
  <si>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</si>
  <si>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</si>
  <si>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</si>
  <si>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</si>
  <si>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</si>
  <si>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</si>
  <si>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</si>
  <si>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</si>
  <si>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</si>
  <si>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</si>
  <si>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</si>
  <si>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</si>
  <si>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</si>
  <si>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</si>
  <si>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</si>
  <si>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</si>
  <si>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</si>
  <si>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</si>
  <si>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</si>
  <si>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</si>
  <si>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</si>
  <si>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</si>
  <si>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</si>
  <si>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</si>
  <si>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</si>
  <si>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</si>
  <si>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</si>
  <si>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</si>
  <si>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</si>
  <si>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</si>
  <si>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</si>
  <si>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</si>
  <si>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</si>
  <si>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</si>
  <si>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</si>
  <si>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</si>
  <si>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</si>
  <si>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</si>
  <si>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</si>
  <si>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</si>
  <si>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</si>
  <si>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</si>
  <si>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</si>
  <si>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</si>
  <si>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</si>
  <si>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</si>
  <si>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</si>
  <si>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</si>
  <si>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</si>
  <si>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</si>
  <si>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</si>
  <si>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</si>
  <si>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</si>
  <si>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</si>
  <si>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</si>
  <si>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</si>
  <si>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</si>
  <si>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</si>
  <si>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</si>
  <si>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</si>
  <si>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</si>
  <si>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</si>
  <si>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</si>
  <si>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</si>
  <si>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</si>
  <si>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</si>
  <si>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</si>
  <si>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</si>
  <si>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</si>
  <si>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</si>
  <si>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</si>
  <si>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</si>
  <si>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</si>
  <si>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</si>
  <si>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</si>
  <si>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</si>
  <si>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</si>
  <si>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</si>
  <si>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</si>
  <si>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</si>
  <si>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</si>
  <si>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</si>
  <si>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</si>
  <si>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</si>
  <si>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</si>
  <si>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</si>
  <si>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</si>
  <si>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</si>
  <si>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</si>
  <si>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</si>
  <si>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</si>
  <si>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</si>
  <si>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</si>
  <si>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</si>
  <si>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</si>
  <si>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</si>
  <si>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</si>
  <si>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</si>
  <si>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</si>
  <si>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</si>
  <si>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</si>
  <si>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</si>
  <si>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</si>
  <si>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</si>
  <si>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</si>
  <si>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</si>
  <si>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</si>
  <si>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</si>
  <si>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</si>
  <si>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</si>
  <si>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</si>
  <si>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</si>
  <si>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</si>
  <si>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</si>
  <si>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</si>
  <si>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</si>
  <si>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</si>
  <si>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</si>
  <si>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</si>
  <si>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</si>
  <si>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</si>
  <si>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</si>
  <si>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</si>
  <si>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</si>
  <si>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</si>
  <si>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</si>
  <si>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</si>
  <si>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</si>
  <si>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</si>
  <si>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</si>
  <si>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</si>
  <si>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</si>
  <si>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</si>
  <si>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</si>
  <si>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</si>
  <si>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</si>
  <si>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</si>
  <si>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</si>
  <si>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</si>
  <si>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</si>
  <si>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</si>
  <si>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</si>
  <si>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</si>
  <si>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</si>
  <si>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</si>
  <si>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</si>
  <si>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</si>
  <si>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</si>
  <si>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</si>
  <si>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</si>
  <si>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</si>
  <si>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</si>
  <si>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</si>
  <si>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</si>
  <si>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</si>
  <si>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</si>
  <si>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</si>
  <si>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</si>
  <si>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</si>
  <si>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</si>
  <si>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</si>
  <si>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</si>
  <si>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</si>
  <si>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</si>
  <si>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</si>
  <si>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</si>
  <si>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</si>
  <si>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</si>
  <si>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</si>
  <si>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</si>
  <si>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</si>
  <si>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</si>
  <si>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</si>
  <si>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</si>
  <si>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</si>
  <si>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</si>
  <si>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</si>
  <si>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</si>
  <si>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</si>
  <si>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</si>
  <si>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</si>
  <si>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</si>
  <si>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</si>
  <si>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</si>
  <si>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</si>
  <si>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</si>
  <si>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</si>
  <si>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</si>
  <si>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</si>
  <si>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</si>
  <si>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</si>
  <si>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</si>
  <si>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</si>
  <si>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</si>
  <si>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</si>
  <si>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</si>
  <si>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</si>
  <si>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</si>
  <si>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</si>
  <si>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</si>
  <si>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</si>
  <si>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</si>
  <si>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</si>
  <si>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</si>
  <si>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</si>
  <si>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</si>
  <si>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</si>
  <si>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</si>
  <si>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</si>
  <si>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</si>
  <si>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</si>
  <si>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</si>
  <si>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</si>
  <si>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</si>
  <si>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</si>
  <si>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</si>
  <si>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</si>
  <si>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</si>
  <si>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</si>
  <si>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</si>
  <si>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</si>
  <si>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</si>
  <si>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</si>
  <si>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</si>
  <si>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</si>
  <si>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</si>
  <si>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</si>
  <si>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</si>
  <si>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</si>
  <si>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</si>
  <si>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</si>
  <si>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</si>
  <si>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</si>
  <si>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</si>
  <si>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</si>
  <si>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</si>
  <si>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</si>
  <si>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</si>
  <si>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</si>
  <si>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</si>
  <si>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</si>
  <si>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</si>
  <si>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</si>
  <si>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</si>
  <si>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</si>
  <si>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</si>
  <si>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</si>
  <si>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</si>
  <si>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</si>
  <si>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</si>
  <si>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</si>
  <si>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</si>
  <si>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</si>
  <si>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</si>
  <si>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</si>
  <si>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</si>
  <si>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</si>
  <si>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</si>
  <si>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</si>
  <si>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</si>
  <si>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</si>
  <si>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</si>
  <si>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</si>
  <si>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</si>
  <si>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</si>
  <si>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</si>
  <si>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</si>
  <si>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</si>
  <si>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</si>
  <si>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</si>
  <si>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</si>
  <si>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</si>
  <si>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</si>
  <si>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</si>
  <si>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</si>
  <si>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</si>
  <si>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</si>
  <si>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</si>
  <si>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</si>
  <si>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</si>
  <si>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</si>
  <si>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</si>
  <si>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</si>
  <si>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</si>
  <si>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</si>
  <si>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</si>
  <si>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</si>
  <si>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</si>
  <si>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</si>
  <si>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</si>
  <si>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</si>
  <si>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</si>
  <si>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</si>
  <si>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</si>
  <si>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</si>
  <si>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</si>
  <si>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</si>
  <si>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</si>
  <si>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</si>
  <si>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</si>
  <si>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</si>
  <si>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</si>
  <si>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</si>
  <si>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</si>
  <si>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</si>
  <si>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</si>
  <si>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</si>
  <si>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</si>
  <si>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</si>
  <si>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</si>
  <si>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</si>
  <si>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</si>
  <si>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</si>
  <si>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</si>
  <si>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</si>
  <si>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беседа, оказание помощи по поиску вакансии</t>
  </si>
  <si>
    <t xml:space="preserve"> </t>
  </si>
  <si>
    <t>Помощь в поиске вакансий (рассылка через соцсети), беседа о необходимости трудоустройства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</si>
</sst>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left" vertical="top" wrapText="1"/>
    </xf>
    <xf numFmtId="1" fontId="4" fillId="0" borderId="0" xfId="1" applyNumberFormat="1" applyFont="1"/>
    <xf numFmtId="1" fontId="5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4" fillId="0" borderId="0" xfId="1" applyFont="1" applyFill="1"/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90;&#1100;&#1103;&#1085;&#1072;\Downloads\&#1052;&#1086;&#1085;&#1080;&#1090;&#1086;&#1088;&#1080;&#1085;&#1075;_&#1090;&#1088;&#1091;&#1076;&#1086;&#1091;&#1089;&#1090;&#1088;&#1086;&#1081;&#1089;&#1090;&#1074;&#1072;_&#1074;&#1099;&#1087;&#1091;&#1089;&#1082;&#1085;&#1080;&#1082;&#1086;&#1074;_%20&#1071;&#1050;&#1057;&#1080;&#1044;%20&#1080;&#1102;&#1085;&#1100;%202023%20&#1075;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списки"/>
      <sheetName val="май 2023 г. (справочно) "/>
      <sheetName val="май 2023 г. (справочно)"/>
      <sheetName val="список ОО СПО (справочно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5"/>
  <sheetViews>
    <sheetView tabSelected="1" topLeftCell="AA1" zoomScale="75" zoomScaleNormal="75" workbookViewId="0">
      <pane ySplit="4" topLeftCell="A44" activePane="bottomLeft" state="frozen"/>
      <selection pane="bottomLeft" activeCell="AE51" sqref="AE51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27" customHeight="1" x14ac:dyDescent="0.3">
      <c r="A1" s="50" t="s">
        <v>178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s="2" customFormat="1" ht="42.75" customHeight="1" x14ac:dyDescent="0.25">
      <c r="A2" s="55" t="s">
        <v>778</v>
      </c>
      <c r="B2" s="55" t="s">
        <v>777</v>
      </c>
      <c r="C2" s="55" t="s">
        <v>7</v>
      </c>
      <c r="D2" s="55" t="s">
        <v>154</v>
      </c>
      <c r="E2" s="56" t="s">
        <v>782</v>
      </c>
      <c r="F2" s="52" t="s">
        <v>166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4" t="s">
        <v>163</v>
      </c>
      <c r="AF2" s="49" t="s">
        <v>155</v>
      </c>
      <c r="AG2" s="49" t="s">
        <v>179</v>
      </c>
      <c r="AH2" s="49" t="s">
        <v>791</v>
      </c>
    </row>
    <row r="3" spans="1:34" s="2" customFormat="1" ht="51.75" customHeight="1" x14ac:dyDescent="0.25">
      <c r="A3" s="55"/>
      <c r="B3" s="55"/>
      <c r="C3" s="55"/>
      <c r="D3" s="55"/>
      <c r="E3" s="56"/>
      <c r="F3" s="51" t="s">
        <v>8</v>
      </c>
      <c r="G3" s="51"/>
      <c r="H3" s="51"/>
      <c r="I3" s="51"/>
      <c r="J3" s="51"/>
      <c r="K3" s="51"/>
      <c r="L3" s="53" t="s">
        <v>142</v>
      </c>
      <c r="M3" s="53"/>
      <c r="N3" s="53"/>
      <c r="O3" s="53" t="s">
        <v>147</v>
      </c>
      <c r="P3" s="53"/>
      <c r="Q3" s="53"/>
      <c r="R3" s="53"/>
      <c r="S3" s="51" t="s">
        <v>145</v>
      </c>
      <c r="T3" s="51"/>
      <c r="U3" s="51"/>
      <c r="V3" s="51"/>
      <c r="W3" s="51"/>
      <c r="X3" s="51"/>
      <c r="Y3" s="52" t="s">
        <v>164</v>
      </c>
      <c r="Z3" s="52"/>
      <c r="AA3" s="52"/>
      <c r="AB3" s="52"/>
      <c r="AC3" s="52"/>
      <c r="AD3" s="52"/>
      <c r="AE3" s="54"/>
      <c r="AF3" s="49"/>
      <c r="AG3" s="49"/>
      <c r="AH3" s="49"/>
    </row>
    <row r="4" spans="1:34" s="3" customFormat="1" ht="129.75" customHeight="1" x14ac:dyDescent="0.25">
      <c r="A4" s="55"/>
      <c r="B4" s="55"/>
      <c r="C4" s="55"/>
      <c r="D4" s="55"/>
      <c r="E4" s="55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54"/>
      <c r="AF4" s="49"/>
      <c r="AG4" s="49"/>
      <c r="AH4" s="49"/>
    </row>
    <row r="5" spans="1:34" s="3" customFormat="1" ht="18.75" customHeight="1" x14ac:dyDescent="0.25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42.75" customHeight="1" x14ac:dyDescent="0.25">
      <c r="A6" s="4" t="s">
        <v>90</v>
      </c>
      <c r="B6" s="4" t="s">
        <v>544</v>
      </c>
      <c r="C6" s="10" t="s">
        <v>9</v>
      </c>
      <c r="D6" s="11" t="s">
        <v>134</v>
      </c>
      <c r="E6" s="38">
        <v>15</v>
      </c>
      <c r="F6" s="38">
        <v>11</v>
      </c>
      <c r="G6" s="38">
        <v>0</v>
      </c>
      <c r="H6" s="12">
        <v>11</v>
      </c>
      <c r="I6" s="12">
        <v>3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9" t="s">
        <v>792</v>
      </c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" t="s">
        <v>90</v>
      </c>
      <c r="B7" s="4" t="s">
        <v>544</v>
      </c>
      <c r="C7" s="10" t="s">
        <v>10</v>
      </c>
      <c r="D7" s="13" t="s">
        <v>135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0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4" t="s">
        <v>90</v>
      </c>
      <c r="B8" s="35" t="s">
        <v>544</v>
      </c>
      <c r="C8" s="10" t="s">
        <v>11</v>
      </c>
      <c r="D8" s="13" t="s">
        <v>136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  <c r="AF8" s="6" t="str">
        <f t="shared" si="0"/>
        <v>проверка пройдена</v>
      </c>
      <c r="AG8" s="6" t="str">
        <f t="shared" si="1"/>
        <v>проверка пройдена</v>
      </c>
      <c r="AH8" s="20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4" t="s">
        <v>90</v>
      </c>
      <c r="B9" s="35" t="s">
        <v>544</v>
      </c>
      <c r="C9" s="10" t="s">
        <v>12</v>
      </c>
      <c r="D9" s="13" t="s">
        <v>14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  <c r="AF9" s="6" t="str">
        <f t="shared" si="0"/>
        <v>проверка пройдена</v>
      </c>
      <c r="AG9" s="6" t="str">
        <f t="shared" si="1"/>
        <v>проверка пройдена</v>
      </c>
      <c r="AH9" s="20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41.25" customHeight="1" x14ac:dyDescent="0.25">
      <c r="A10" s="4" t="s">
        <v>90</v>
      </c>
      <c r="B10" s="35" t="s">
        <v>544</v>
      </c>
      <c r="C10" s="10" t="s">
        <v>13</v>
      </c>
      <c r="D10" s="13" t="s">
        <v>17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  <c r="AF10" s="6" t="str">
        <f t="shared" si="0"/>
        <v>проверка пройдена</v>
      </c>
      <c r="AG10" s="6" t="str">
        <f t="shared" si="1"/>
        <v>проверка пройдена</v>
      </c>
      <c r="AH10" s="20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66.75" customHeight="1" x14ac:dyDescent="0.25">
      <c r="A11" s="4" t="s">
        <v>90</v>
      </c>
      <c r="B11" s="35" t="s">
        <v>544</v>
      </c>
      <c r="C11" s="9" t="s">
        <v>105</v>
      </c>
      <c r="D11" s="14" t="s">
        <v>172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20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4" t="s">
        <v>90</v>
      </c>
      <c r="B12" s="35" t="s">
        <v>544</v>
      </c>
      <c r="C12" s="9" t="s">
        <v>106</v>
      </c>
      <c r="D12" s="14" t="s">
        <v>169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20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31.5" x14ac:dyDescent="0.3">
      <c r="A13" s="4" t="s">
        <v>90</v>
      </c>
      <c r="B13" s="35" t="s">
        <v>544</v>
      </c>
      <c r="C13" s="9" t="s">
        <v>107</v>
      </c>
      <c r="D13" s="14" t="s">
        <v>167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  <c r="AF13" s="6" t="str">
        <f t="shared" ref="AF13:AF20" si="2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20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31.5" x14ac:dyDescent="0.3">
      <c r="A14" s="4" t="s">
        <v>76</v>
      </c>
      <c r="B14" s="35" t="s">
        <v>544</v>
      </c>
      <c r="C14" s="9" t="s">
        <v>108</v>
      </c>
      <c r="D14" s="14" t="s">
        <v>168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/>
      <c r="AF14" s="6" t="str">
        <f t="shared" si="2"/>
        <v>проверка пройдена</v>
      </c>
      <c r="AG14" s="6" t="str">
        <f t="shared" si="1"/>
        <v>проверка пройдена</v>
      </c>
      <c r="AH14" s="20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4" t="s">
        <v>90</v>
      </c>
      <c r="B15" s="35" t="s">
        <v>544</v>
      </c>
      <c r="C15" s="9" t="s">
        <v>109</v>
      </c>
      <c r="D15" s="14" t="s">
        <v>173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/>
      <c r="AF15" s="6" t="str">
        <f t="shared" si="2"/>
        <v>проверка пройдена</v>
      </c>
      <c r="AG15" s="6" t="str">
        <f t="shared" si="1"/>
        <v>проверка пройдена</v>
      </c>
      <c r="AH15" s="20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39" customHeight="1" x14ac:dyDescent="0.3">
      <c r="A16" s="4" t="s">
        <v>90</v>
      </c>
      <c r="B16" s="35" t="s">
        <v>544</v>
      </c>
      <c r="C16" s="9" t="s">
        <v>110</v>
      </c>
      <c r="D16" s="14" t="s">
        <v>174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20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4" t="s">
        <v>90</v>
      </c>
      <c r="B17" s="35" t="s">
        <v>544</v>
      </c>
      <c r="C17" s="9" t="s">
        <v>111</v>
      </c>
      <c r="D17" s="14" t="s">
        <v>175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/>
      <c r="AF17" s="6" t="str">
        <f t="shared" si="2"/>
        <v>проверка пройдена</v>
      </c>
      <c r="AG17" s="6" t="str">
        <f t="shared" si="1"/>
        <v>проверка пройдена</v>
      </c>
      <c r="AH17" s="20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4" t="s">
        <v>90</v>
      </c>
      <c r="B18" s="35" t="s">
        <v>544</v>
      </c>
      <c r="C18" s="9" t="s">
        <v>112</v>
      </c>
      <c r="D18" s="14" t="s">
        <v>176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/>
      <c r="AF18" s="6" t="str">
        <f t="shared" si="2"/>
        <v>проверка пройдена</v>
      </c>
      <c r="AG18" s="6" t="str">
        <f t="shared" si="1"/>
        <v>проверка пройдена</v>
      </c>
      <c r="AH18" s="20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4" t="s">
        <v>90</v>
      </c>
      <c r="B19" s="35" t="s">
        <v>544</v>
      </c>
      <c r="C19" s="9" t="s">
        <v>113</v>
      </c>
      <c r="D19" s="15" t="s">
        <v>170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/>
      <c r="AF19" s="6" t="str">
        <f t="shared" si="2"/>
        <v>проверка пройдена</v>
      </c>
      <c r="AG19" s="6" t="str">
        <f t="shared" si="1"/>
        <v>проверка пройдена</v>
      </c>
      <c r="AH19" s="20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4" t="s">
        <v>90</v>
      </c>
      <c r="B20" s="35" t="s">
        <v>544</v>
      </c>
      <c r="C20" s="9" t="s">
        <v>114</v>
      </c>
      <c r="D20" s="15" t="s">
        <v>171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/>
      <c r="AF20" s="6" t="str">
        <f t="shared" si="2"/>
        <v>проверка пройдена</v>
      </c>
      <c r="AG20" s="6" t="str">
        <f t="shared" si="1"/>
        <v>проверка пройдена</v>
      </c>
      <c r="AH20" s="20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78.75" x14ac:dyDescent="0.3">
      <c r="A21" s="35" t="s">
        <v>90</v>
      </c>
      <c r="B21" s="35" t="s">
        <v>666</v>
      </c>
      <c r="C21" s="10" t="s">
        <v>9</v>
      </c>
      <c r="D21" s="42" t="s">
        <v>134</v>
      </c>
      <c r="E21" s="45">
        <v>71</v>
      </c>
      <c r="F21" s="38">
        <v>15</v>
      </c>
      <c r="G21" s="38">
        <v>11</v>
      </c>
      <c r="H21" s="38">
        <v>1</v>
      </c>
      <c r="I21" s="38">
        <v>1</v>
      </c>
      <c r="J21" s="38">
        <v>1</v>
      </c>
      <c r="K21" s="38">
        <v>5</v>
      </c>
      <c r="L21" s="38">
        <v>0</v>
      </c>
      <c r="M21" s="38">
        <v>0</v>
      </c>
      <c r="N21" s="38">
        <v>3</v>
      </c>
      <c r="O21" s="38">
        <v>25</v>
      </c>
      <c r="P21" s="38">
        <v>1</v>
      </c>
      <c r="Q21" s="38">
        <v>5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15</v>
      </c>
      <c r="Z21" s="38">
        <v>0</v>
      </c>
      <c r="AA21" s="38">
        <v>0</v>
      </c>
      <c r="AB21" s="12">
        <v>0</v>
      </c>
      <c r="AC21" s="12">
        <v>0</v>
      </c>
      <c r="AD21" s="12">
        <v>0</v>
      </c>
      <c r="AE21" s="19" t="s">
        <v>794</v>
      </c>
      <c r="AF21" s="34" t="str">
        <f t="shared" ref="AF21:AF35" si="3">IF(E21=F21+I21+J21+K21+L21+M21+N21+O21+P21+Q21+R21+S21+T21+U21+V21+W21+X21+Y21+Z21+AA21+AB21+AC21+AD21,"проверка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" s="34" t="str">
        <f t="shared" ref="AG21:AG35" si="4">IF(OR(G21&gt;F21,H21&gt;F21),"ВНИМАНИЕ! В гр.09 и/или 10 не может стоять значение большее, чем в гр.08","проверка пройдена")</f>
        <v>проверка пройдена</v>
      </c>
      <c r="AH21" s="20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31.5" x14ac:dyDescent="0.3">
      <c r="A22" s="35" t="s">
        <v>90</v>
      </c>
      <c r="B22" s="35" t="s">
        <v>666</v>
      </c>
      <c r="C22" s="10" t="s">
        <v>10</v>
      </c>
      <c r="D22" s="13" t="s">
        <v>135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/>
      <c r="AF22" s="34" t="str">
        <f t="shared" si="3"/>
        <v>проверка пройдена</v>
      </c>
      <c r="AG22" s="34" t="str">
        <f t="shared" si="4"/>
        <v>проверка пройдена</v>
      </c>
      <c r="AH22" s="20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31.5" x14ac:dyDescent="0.3">
      <c r="A23" s="35" t="s">
        <v>90</v>
      </c>
      <c r="B23" s="35" t="s">
        <v>666</v>
      </c>
      <c r="C23" s="10" t="s">
        <v>11</v>
      </c>
      <c r="D23" s="13" t="s">
        <v>136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/>
      <c r="AF23" s="34" t="str">
        <f t="shared" si="3"/>
        <v>проверка пройдена</v>
      </c>
      <c r="AG23" s="34" t="str">
        <f t="shared" si="4"/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31.5" x14ac:dyDescent="0.3">
      <c r="A24" s="35" t="s">
        <v>90</v>
      </c>
      <c r="B24" s="35" t="s">
        <v>666</v>
      </c>
      <c r="C24" s="10" t="s">
        <v>12</v>
      </c>
      <c r="D24" s="13" t="s">
        <v>14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  <c r="AF24" s="34" t="str">
        <f t="shared" si="3"/>
        <v>проверка пройдена</v>
      </c>
      <c r="AG24" s="34" t="str">
        <f t="shared" si="4"/>
        <v>проверка пройдена</v>
      </c>
      <c r="AH24" s="20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31.5" x14ac:dyDescent="0.3">
      <c r="A25" s="35" t="s">
        <v>90</v>
      </c>
      <c r="B25" s="35" t="s">
        <v>666</v>
      </c>
      <c r="C25" s="10" t="s">
        <v>13</v>
      </c>
      <c r="D25" s="13" t="s">
        <v>17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/>
      <c r="AF25" s="34" t="str">
        <f t="shared" si="3"/>
        <v>проверка пройдена</v>
      </c>
      <c r="AG25" s="34" t="str">
        <f t="shared" si="4"/>
        <v>проверка пройдена</v>
      </c>
      <c r="AH25" s="20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63" x14ac:dyDescent="0.3">
      <c r="A26" s="35" t="s">
        <v>90</v>
      </c>
      <c r="B26" s="35" t="s">
        <v>666</v>
      </c>
      <c r="C26" s="9" t="s">
        <v>105</v>
      </c>
      <c r="D26" s="14" t="s">
        <v>172</v>
      </c>
      <c r="E26" s="12">
        <f t="shared" ref="E26" si="5">E22+E24</f>
        <v>0</v>
      </c>
      <c r="F26" s="12">
        <f t="shared" ref="F26:AD26" si="6">F22+F24</f>
        <v>0</v>
      </c>
      <c r="G26" s="12">
        <f t="shared" si="6"/>
        <v>0</v>
      </c>
      <c r="H26" s="12">
        <f t="shared" si="6"/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M26" s="12">
        <f t="shared" si="6"/>
        <v>0</v>
      </c>
      <c r="N26" s="12">
        <f t="shared" si="6"/>
        <v>0</v>
      </c>
      <c r="O26" s="12">
        <f t="shared" si="6"/>
        <v>0</v>
      </c>
      <c r="P26" s="12">
        <f t="shared" si="6"/>
        <v>0</v>
      </c>
      <c r="Q26" s="12">
        <f t="shared" si="6"/>
        <v>0</v>
      </c>
      <c r="R26" s="12">
        <f t="shared" si="6"/>
        <v>0</v>
      </c>
      <c r="S26" s="12">
        <f t="shared" si="6"/>
        <v>0</v>
      </c>
      <c r="T26" s="12">
        <f t="shared" si="6"/>
        <v>0</v>
      </c>
      <c r="U26" s="12">
        <f t="shared" si="6"/>
        <v>0</v>
      </c>
      <c r="V26" s="12">
        <f t="shared" si="6"/>
        <v>0</v>
      </c>
      <c r="W26" s="12">
        <f t="shared" si="6"/>
        <v>0</v>
      </c>
      <c r="X26" s="12">
        <f t="shared" si="6"/>
        <v>0</v>
      </c>
      <c r="Y26" s="12">
        <f t="shared" si="6"/>
        <v>0</v>
      </c>
      <c r="Z26" s="12">
        <f t="shared" si="6"/>
        <v>0</v>
      </c>
      <c r="AA26" s="12">
        <f t="shared" si="6"/>
        <v>0</v>
      </c>
      <c r="AB26" s="12">
        <f t="shared" si="6"/>
        <v>0</v>
      </c>
      <c r="AC26" s="12">
        <f t="shared" si="6"/>
        <v>0</v>
      </c>
      <c r="AD26" s="12">
        <f t="shared" si="6"/>
        <v>0</v>
      </c>
      <c r="AE26" s="12"/>
      <c r="AF26" s="34" t="str">
        <f t="shared" si="3"/>
        <v>проверка пройдена</v>
      </c>
      <c r="AG26" s="34" t="str">
        <f t="shared" si="4"/>
        <v>проверка пройдена</v>
      </c>
      <c r="AH26" s="20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78.75" x14ac:dyDescent="0.3">
      <c r="A27" s="35" t="s">
        <v>90</v>
      </c>
      <c r="B27" s="35" t="s">
        <v>666</v>
      </c>
      <c r="C27" s="9" t="s">
        <v>106</v>
      </c>
      <c r="D27" s="14" t="s">
        <v>169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  <c r="AF27" s="34" t="str">
        <f t="shared" si="3"/>
        <v>проверка пройдена</v>
      </c>
      <c r="AG27" s="34" t="str">
        <f t="shared" si="4"/>
        <v>проверка пройдена</v>
      </c>
      <c r="AH27" s="20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31.5" x14ac:dyDescent="0.3">
      <c r="A28" s="35" t="s">
        <v>90</v>
      </c>
      <c r="B28" s="35" t="s">
        <v>666</v>
      </c>
      <c r="C28" s="9" t="s">
        <v>107</v>
      </c>
      <c r="D28" s="14" t="s">
        <v>167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/>
      <c r="AF28" s="34" t="str">
        <f t="shared" si="3"/>
        <v>проверка пройдена</v>
      </c>
      <c r="AG28" s="34" t="str">
        <f t="shared" si="4"/>
        <v>проверка пройдена</v>
      </c>
      <c r="AH28" s="20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5" x14ac:dyDescent="0.3">
      <c r="A29" s="35" t="s">
        <v>90</v>
      </c>
      <c r="B29" s="35" t="s">
        <v>666</v>
      </c>
      <c r="C29" s="9" t="s">
        <v>108</v>
      </c>
      <c r="D29" s="14" t="s">
        <v>168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/>
      <c r="AF29" s="34" t="str">
        <f t="shared" si="3"/>
        <v>проверка пройдена</v>
      </c>
      <c r="AG29" s="34" t="str">
        <f t="shared" si="4"/>
        <v>проверка пройдена</v>
      </c>
      <c r="AH29" s="20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5" x14ac:dyDescent="0.3">
      <c r="A30" s="35" t="s">
        <v>90</v>
      </c>
      <c r="B30" s="35" t="s">
        <v>666</v>
      </c>
      <c r="C30" s="9" t="s">
        <v>109</v>
      </c>
      <c r="D30" s="14" t="s">
        <v>173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/>
      <c r="AF30" s="34" t="str">
        <f t="shared" si="3"/>
        <v>проверка пройдена</v>
      </c>
      <c r="AG30" s="34" t="str">
        <f t="shared" si="4"/>
        <v>проверка пройдена</v>
      </c>
      <c r="AH30" s="20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31.5" x14ac:dyDescent="0.3">
      <c r="A31" s="35" t="s">
        <v>90</v>
      </c>
      <c r="B31" s="35" t="s">
        <v>666</v>
      </c>
      <c r="C31" s="9" t="s">
        <v>110</v>
      </c>
      <c r="D31" s="14" t="s">
        <v>174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/>
      <c r="AF31" s="34" t="str">
        <f t="shared" si="3"/>
        <v>проверка пройдена</v>
      </c>
      <c r="AG31" s="34" t="str">
        <f t="shared" si="4"/>
        <v>проверка пройдена</v>
      </c>
      <c r="AH31" s="20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47.25" x14ac:dyDescent="0.3">
      <c r="A32" s="35" t="s">
        <v>90</v>
      </c>
      <c r="B32" s="35" t="s">
        <v>666</v>
      </c>
      <c r="C32" s="9" t="s">
        <v>111</v>
      </c>
      <c r="D32" s="14" t="s">
        <v>175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/>
      <c r="AF32" s="34" t="str">
        <f t="shared" si="3"/>
        <v>проверка пройдена</v>
      </c>
      <c r="AG32" s="34" t="str">
        <f t="shared" si="4"/>
        <v>проверка пройдена</v>
      </c>
      <c r="AH32" s="20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31.5" x14ac:dyDescent="0.3">
      <c r="A33" s="35" t="s">
        <v>90</v>
      </c>
      <c r="B33" s="35" t="s">
        <v>666</v>
      </c>
      <c r="C33" s="9" t="s">
        <v>112</v>
      </c>
      <c r="D33" s="14" t="s">
        <v>176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/>
      <c r="AF33" s="34" t="str">
        <f t="shared" si="3"/>
        <v>проверка пройдена</v>
      </c>
      <c r="AG33" s="34" t="str">
        <f t="shared" si="4"/>
        <v>проверка пройдена</v>
      </c>
      <c r="AH33" s="20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63" x14ac:dyDescent="0.3">
      <c r="A34" s="35" t="s">
        <v>90</v>
      </c>
      <c r="B34" s="35" t="s">
        <v>666</v>
      </c>
      <c r="C34" s="9" t="s">
        <v>113</v>
      </c>
      <c r="D34" s="15" t="s">
        <v>170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/>
      <c r="AF34" s="34" t="str">
        <f t="shared" si="3"/>
        <v>проверка пройдена</v>
      </c>
      <c r="AG34" s="34" t="str">
        <f t="shared" si="4"/>
        <v>проверка пройдена</v>
      </c>
      <c r="AH34" s="20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78.75" x14ac:dyDescent="0.3">
      <c r="A35" s="35" t="s">
        <v>90</v>
      </c>
      <c r="B35" s="35" t="s">
        <v>666</v>
      </c>
      <c r="C35" s="9" t="s">
        <v>114</v>
      </c>
      <c r="D35" s="15" t="s">
        <v>171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/>
      <c r="AF35" s="34" t="str">
        <f t="shared" si="3"/>
        <v>проверка пройдена</v>
      </c>
      <c r="AG35" s="34" t="str">
        <f t="shared" si="4"/>
        <v>проверка пройдена</v>
      </c>
      <c r="AH35" s="20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35" t="s">
        <v>90</v>
      </c>
      <c r="B36" s="35" t="s">
        <v>685</v>
      </c>
      <c r="C36" s="10" t="s">
        <v>9</v>
      </c>
      <c r="D36" s="11" t="s">
        <v>134</v>
      </c>
      <c r="E36" s="38">
        <v>8</v>
      </c>
      <c r="F36" s="38">
        <v>2</v>
      </c>
      <c r="G36" s="38">
        <v>0</v>
      </c>
      <c r="H36" s="38">
        <v>0</v>
      </c>
      <c r="I36" s="38">
        <v>0</v>
      </c>
      <c r="J36" s="38">
        <v>1</v>
      </c>
      <c r="K36" s="38">
        <v>1</v>
      </c>
      <c r="L36" s="38">
        <v>0</v>
      </c>
      <c r="M36" s="38">
        <v>0</v>
      </c>
      <c r="N36" s="38">
        <v>0</v>
      </c>
      <c r="O36" s="38">
        <v>2</v>
      </c>
      <c r="P36" s="38">
        <v>0</v>
      </c>
      <c r="Q36" s="38">
        <v>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1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19" t="s">
        <v>794</v>
      </c>
      <c r="AF36" s="34" t="str">
        <f t="shared" ref="AF36:AF50" si="7">IF(E36=F36+I36+J36+K36+L36+M36+N36+O36+P36+Q36+R36+S36+T36+U36+V36+W36+X36+Y36+Z36+AA36+AB36+AC36+AD36,"проверка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6" s="34" t="str">
        <f t="shared" ref="AG36:AG50" si="8">IF(OR(G36&gt;F36,H36&gt;F36),"ВНИМАНИЕ! В гр.09 и/или 10 не может стоять значение большее, чем в гр.08","проверка пройдена")</f>
        <v>проверка пройдена</v>
      </c>
      <c r="AH36" s="20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31.5" x14ac:dyDescent="0.3">
      <c r="A37" s="35" t="s">
        <v>90</v>
      </c>
      <c r="B37" s="35" t="s">
        <v>685</v>
      </c>
      <c r="C37" s="10" t="s">
        <v>10</v>
      </c>
      <c r="D37" s="13" t="s">
        <v>135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/>
      <c r="AF37" s="34" t="str">
        <f t="shared" si="7"/>
        <v>проверка пройдена</v>
      </c>
      <c r="AG37" s="34" t="str">
        <f t="shared" si="8"/>
        <v>проверка пройдена</v>
      </c>
      <c r="AH37" s="20" t="str">
        <f>IF(B37=VLOOKUP(B37,'Списки (не редактирутся)'!A:A,1,0),"проверка пройдена","проверьте или заполните графу 02")</f>
        <v>проверка пройдена</v>
      </c>
    </row>
    <row r="38" spans="1:34" ht="31.5" x14ac:dyDescent="0.3">
      <c r="A38" s="35" t="s">
        <v>90</v>
      </c>
      <c r="B38" s="35" t="s">
        <v>685</v>
      </c>
      <c r="C38" s="10" t="s">
        <v>11</v>
      </c>
      <c r="D38" s="13" t="s">
        <v>136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/>
      <c r="AF38" s="34" t="str">
        <f t="shared" si="7"/>
        <v>проверка пройдена</v>
      </c>
      <c r="AG38" s="34" t="str">
        <f t="shared" si="8"/>
        <v>проверка пройдена</v>
      </c>
      <c r="AH38" s="20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31.5" x14ac:dyDescent="0.3">
      <c r="A39" s="35" t="s">
        <v>90</v>
      </c>
      <c r="B39" s="35" t="s">
        <v>685</v>
      </c>
      <c r="C39" s="10" t="s">
        <v>12</v>
      </c>
      <c r="D39" s="13" t="s">
        <v>14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/>
      <c r="AF39" s="34" t="str">
        <f t="shared" si="7"/>
        <v>проверка пройдена</v>
      </c>
      <c r="AG39" s="34" t="str">
        <f t="shared" si="8"/>
        <v>проверка пройдена</v>
      </c>
      <c r="AH39" s="20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31.5" x14ac:dyDescent="0.3">
      <c r="A40" s="35" t="s">
        <v>90</v>
      </c>
      <c r="B40" s="35" t="s">
        <v>685</v>
      </c>
      <c r="C40" s="10" t="s">
        <v>13</v>
      </c>
      <c r="D40" s="13" t="s">
        <v>17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/>
      <c r="AF40" s="34" t="str">
        <f t="shared" si="7"/>
        <v>проверка пройдена</v>
      </c>
      <c r="AG40" s="34" t="str">
        <f t="shared" si="8"/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63" x14ac:dyDescent="0.3">
      <c r="A41" s="36" t="s">
        <v>90</v>
      </c>
      <c r="B41" s="35" t="s">
        <v>685</v>
      </c>
      <c r="C41" s="9" t="s">
        <v>105</v>
      </c>
      <c r="D41" s="14" t="s">
        <v>172</v>
      </c>
      <c r="E41" s="12">
        <f t="shared" ref="E41:E42" si="9">E37+E39</f>
        <v>0</v>
      </c>
      <c r="F41" s="12">
        <f t="shared" ref="F41:AD42" si="10">F37+F39</f>
        <v>0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2">
        <f t="shared" si="10"/>
        <v>0</v>
      </c>
      <c r="L41" s="12">
        <f t="shared" si="10"/>
        <v>0</v>
      </c>
      <c r="M41" s="12">
        <f t="shared" si="10"/>
        <v>0</v>
      </c>
      <c r="N41" s="12">
        <f t="shared" si="10"/>
        <v>0</v>
      </c>
      <c r="O41" s="12">
        <f t="shared" si="10"/>
        <v>0</v>
      </c>
      <c r="P41" s="12">
        <f t="shared" si="10"/>
        <v>0</v>
      </c>
      <c r="Q41" s="12">
        <f t="shared" si="10"/>
        <v>0</v>
      </c>
      <c r="R41" s="12">
        <f t="shared" si="10"/>
        <v>0</v>
      </c>
      <c r="S41" s="12">
        <f t="shared" si="10"/>
        <v>0</v>
      </c>
      <c r="T41" s="12">
        <f t="shared" si="10"/>
        <v>0</v>
      </c>
      <c r="U41" s="12">
        <f t="shared" si="10"/>
        <v>0</v>
      </c>
      <c r="V41" s="12">
        <f t="shared" si="10"/>
        <v>0</v>
      </c>
      <c r="W41" s="12">
        <f t="shared" si="10"/>
        <v>0</v>
      </c>
      <c r="X41" s="12">
        <f t="shared" si="10"/>
        <v>0</v>
      </c>
      <c r="Y41" s="12">
        <f t="shared" si="10"/>
        <v>0</v>
      </c>
      <c r="Z41" s="12">
        <f t="shared" si="10"/>
        <v>0</v>
      </c>
      <c r="AA41" s="12">
        <f t="shared" si="10"/>
        <v>0</v>
      </c>
      <c r="AB41" s="12">
        <f t="shared" si="10"/>
        <v>0</v>
      </c>
      <c r="AC41" s="12">
        <f t="shared" si="10"/>
        <v>0</v>
      </c>
      <c r="AD41" s="12">
        <f t="shared" si="10"/>
        <v>0</v>
      </c>
      <c r="AE41" s="12"/>
      <c r="AF41" s="34" t="str">
        <f t="shared" si="7"/>
        <v>проверка пройдена</v>
      </c>
      <c r="AG41" s="34" t="str">
        <f t="shared" si="8"/>
        <v>проверка пройдена</v>
      </c>
      <c r="AH41" s="20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78.75" x14ac:dyDescent="0.3">
      <c r="A42" s="36" t="s">
        <v>90</v>
      </c>
      <c r="B42" s="35" t="s">
        <v>685</v>
      </c>
      <c r="C42" s="9" t="s">
        <v>106</v>
      </c>
      <c r="D42" s="14" t="s">
        <v>169</v>
      </c>
      <c r="E42" s="12">
        <f t="shared" si="9"/>
        <v>0</v>
      </c>
      <c r="F42" s="12">
        <f t="shared" si="10"/>
        <v>0</v>
      </c>
      <c r="G42" s="12">
        <f t="shared" si="10"/>
        <v>0</v>
      </c>
      <c r="H42" s="12">
        <f t="shared" si="10"/>
        <v>0</v>
      </c>
      <c r="I42" s="12">
        <f t="shared" si="10"/>
        <v>0</v>
      </c>
      <c r="J42" s="12">
        <f t="shared" si="10"/>
        <v>0</v>
      </c>
      <c r="K42" s="12">
        <f t="shared" si="10"/>
        <v>0</v>
      </c>
      <c r="L42" s="12">
        <f t="shared" si="10"/>
        <v>0</v>
      </c>
      <c r="M42" s="12">
        <f t="shared" si="10"/>
        <v>0</v>
      </c>
      <c r="N42" s="12">
        <f t="shared" si="10"/>
        <v>0</v>
      </c>
      <c r="O42" s="12">
        <f t="shared" si="10"/>
        <v>0</v>
      </c>
      <c r="P42" s="12">
        <f t="shared" si="10"/>
        <v>0</v>
      </c>
      <c r="Q42" s="12">
        <f t="shared" si="10"/>
        <v>0</v>
      </c>
      <c r="R42" s="12">
        <f t="shared" si="10"/>
        <v>0</v>
      </c>
      <c r="S42" s="12">
        <f t="shared" si="10"/>
        <v>0</v>
      </c>
      <c r="T42" s="12">
        <f t="shared" si="10"/>
        <v>0</v>
      </c>
      <c r="U42" s="12">
        <f t="shared" si="10"/>
        <v>0</v>
      </c>
      <c r="V42" s="12">
        <f t="shared" si="10"/>
        <v>0</v>
      </c>
      <c r="W42" s="12">
        <f t="shared" si="10"/>
        <v>0</v>
      </c>
      <c r="X42" s="12">
        <f t="shared" si="10"/>
        <v>0</v>
      </c>
      <c r="Y42" s="12">
        <f t="shared" si="10"/>
        <v>0</v>
      </c>
      <c r="Z42" s="12">
        <f t="shared" si="10"/>
        <v>0</v>
      </c>
      <c r="AA42" s="12">
        <f t="shared" si="10"/>
        <v>0</v>
      </c>
      <c r="AB42" s="12">
        <f t="shared" si="10"/>
        <v>0</v>
      </c>
      <c r="AC42" s="12">
        <f t="shared" si="10"/>
        <v>0</v>
      </c>
      <c r="AD42" s="12">
        <v>0</v>
      </c>
      <c r="AE42" s="12"/>
      <c r="AF42" s="34" t="str">
        <f t="shared" si="7"/>
        <v>проверка пройдена</v>
      </c>
      <c r="AG42" s="34" t="str">
        <f t="shared" si="8"/>
        <v>проверка пройдена</v>
      </c>
      <c r="AH42" s="20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31.5" x14ac:dyDescent="0.3">
      <c r="A43" s="36" t="s">
        <v>90</v>
      </c>
      <c r="B43" s="35" t="s">
        <v>685</v>
      </c>
      <c r="C43" s="9" t="s">
        <v>107</v>
      </c>
      <c r="D43" s="14" t="s">
        <v>167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/>
      <c r="AF43" s="34" t="str">
        <f t="shared" si="7"/>
        <v>проверка пройдена</v>
      </c>
      <c r="AG43" s="34" t="str">
        <f t="shared" si="8"/>
        <v>проверка пройдена</v>
      </c>
      <c r="AH43" s="20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31.5" x14ac:dyDescent="0.3">
      <c r="A44" s="36" t="s">
        <v>90</v>
      </c>
      <c r="B44" s="35" t="s">
        <v>685</v>
      </c>
      <c r="C44" s="9" t="s">
        <v>108</v>
      </c>
      <c r="D44" s="14" t="s">
        <v>168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/>
      <c r="AF44" s="34" t="str">
        <f t="shared" si="7"/>
        <v>проверка пройдена</v>
      </c>
      <c r="AG44" s="34" t="str">
        <f t="shared" si="8"/>
        <v>проверка пройдена</v>
      </c>
      <c r="AH44" s="20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31.5" x14ac:dyDescent="0.3">
      <c r="A45" s="36" t="s">
        <v>90</v>
      </c>
      <c r="B45" s="35" t="s">
        <v>685</v>
      </c>
      <c r="C45" s="9" t="s">
        <v>109</v>
      </c>
      <c r="D45" s="14" t="s">
        <v>173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/>
      <c r="AF45" s="34" t="str">
        <f t="shared" si="7"/>
        <v>проверка пройдена</v>
      </c>
      <c r="AG45" s="34" t="str">
        <f t="shared" si="8"/>
        <v>проверка пройдена</v>
      </c>
      <c r="AH45" s="20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31.5" x14ac:dyDescent="0.3">
      <c r="A46" s="36" t="s">
        <v>90</v>
      </c>
      <c r="B46" s="35" t="s">
        <v>685</v>
      </c>
      <c r="C46" s="9" t="s">
        <v>110</v>
      </c>
      <c r="D46" s="14" t="s">
        <v>174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/>
      <c r="AF46" s="34" t="str">
        <f t="shared" si="7"/>
        <v>проверка пройдена</v>
      </c>
      <c r="AG46" s="34" t="str">
        <f t="shared" si="8"/>
        <v>проверка пройдена</v>
      </c>
      <c r="AH46" s="20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7.25" x14ac:dyDescent="0.3">
      <c r="A47" s="36" t="s">
        <v>90</v>
      </c>
      <c r="B47" s="35" t="s">
        <v>685</v>
      </c>
      <c r="C47" s="9" t="s">
        <v>111</v>
      </c>
      <c r="D47" s="14" t="s">
        <v>175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/>
      <c r="AF47" s="34" t="str">
        <f t="shared" si="7"/>
        <v>проверка пройдена</v>
      </c>
      <c r="AG47" s="34" t="str">
        <f t="shared" si="8"/>
        <v>проверка пройдена</v>
      </c>
      <c r="AH47" s="20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31.5" x14ac:dyDescent="0.3">
      <c r="A48" s="36" t="s">
        <v>90</v>
      </c>
      <c r="B48" s="35" t="s">
        <v>685</v>
      </c>
      <c r="C48" s="9" t="s">
        <v>112</v>
      </c>
      <c r="D48" s="14" t="s">
        <v>176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/>
      <c r="AF48" s="34" t="str">
        <f t="shared" si="7"/>
        <v>проверка пройдена</v>
      </c>
      <c r="AG48" s="34" t="str">
        <f t="shared" si="8"/>
        <v>проверка пройдена</v>
      </c>
      <c r="AH48" s="20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63" x14ac:dyDescent="0.3">
      <c r="A49" s="36" t="s">
        <v>90</v>
      </c>
      <c r="B49" s="35" t="s">
        <v>685</v>
      </c>
      <c r="C49" s="9" t="s">
        <v>113</v>
      </c>
      <c r="D49" s="15" t="s">
        <v>170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/>
      <c r="AF49" s="34" t="str">
        <f t="shared" si="7"/>
        <v>проверка пройдена</v>
      </c>
      <c r="AG49" s="34" t="str">
        <f t="shared" si="8"/>
        <v>проверка пройдена</v>
      </c>
      <c r="AH49" s="20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78.75" x14ac:dyDescent="0.3">
      <c r="A50" s="36" t="s">
        <v>90</v>
      </c>
      <c r="B50" s="35" t="s">
        <v>685</v>
      </c>
      <c r="C50" s="9" t="s">
        <v>114</v>
      </c>
      <c r="D50" s="15" t="s">
        <v>171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/>
      <c r="AF50" s="34" t="str">
        <f t="shared" si="7"/>
        <v>проверка пройдена</v>
      </c>
      <c r="AG50" s="34" t="str">
        <f t="shared" si="8"/>
        <v>проверка пройдена</v>
      </c>
      <c r="AH50" s="20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51.75" customHeight="1" x14ac:dyDescent="0.3">
      <c r="A51" s="36" t="s">
        <v>90</v>
      </c>
      <c r="B51" s="35" t="s">
        <v>684</v>
      </c>
      <c r="C51" s="10" t="s">
        <v>9</v>
      </c>
      <c r="D51" s="11" t="s">
        <v>134</v>
      </c>
      <c r="E51" s="38">
        <v>11</v>
      </c>
      <c r="F51" s="38">
        <v>4</v>
      </c>
      <c r="G51" s="38">
        <v>3</v>
      </c>
      <c r="H51" s="38">
        <v>0</v>
      </c>
      <c r="I51" s="38">
        <v>1</v>
      </c>
      <c r="J51" s="38">
        <v>0</v>
      </c>
      <c r="K51" s="38">
        <v>4</v>
      </c>
      <c r="L51" s="38">
        <v>0</v>
      </c>
      <c r="M51" s="38">
        <v>0</v>
      </c>
      <c r="N51" s="38">
        <v>0</v>
      </c>
      <c r="O51" s="38">
        <v>2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9" t="s">
        <v>794</v>
      </c>
      <c r="AF51" s="34" t="str">
        <f t="shared" ref="AF51:AF65" si="11">IF(E51=F51+I51+J51+K51+L51+M51+N51+O51+P51+Q51+R51+S51+T51+U51+V51+W51+X51+Y51+Z51+AA51+AB51+AC51+AD51,"проверка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1" s="34" t="str">
        <f t="shared" ref="AG51:AG65" si="12">IF(OR(G51&gt;F51,H51&gt;F51),"ВНИМАНИЕ! В гр.09 и/или 10 не может стоять значение большее, чем в гр.08","проверка пройдена")</f>
        <v>проверка пройдена</v>
      </c>
      <c r="AH51" s="20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63" x14ac:dyDescent="0.3">
      <c r="A52" s="36" t="s">
        <v>90</v>
      </c>
      <c r="B52" s="35" t="s">
        <v>684</v>
      </c>
      <c r="C52" s="10" t="s">
        <v>10</v>
      </c>
      <c r="D52" s="13" t="s">
        <v>135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/>
      <c r="AF52" s="34" t="str">
        <f t="shared" si="11"/>
        <v>проверка пройдена</v>
      </c>
      <c r="AG52" s="34" t="str">
        <f t="shared" si="12"/>
        <v>проверка пройдена</v>
      </c>
      <c r="AH52" s="20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63" x14ac:dyDescent="0.3">
      <c r="A53" s="36" t="s">
        <v>90</v>
      </c>
      <c r="B53" s="35" t="s">
        <v>684</v>
      </c>
      <c r="C53" s="10" t="s">
        <v>11</v>
      </c>
      <c r="D53" s="13" t="s">
        <v>136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/>
      <c r="AF53" s="34" t="str">
        <f t="shared" si="11"/>
        <v>проверка пройдена</v>
      </c>
      <c r="AG53" s="34" t="str">
        <f t="shared" si="12"/>
        <v>проверка пройдена</v>
      </c>
      <c r="AH53" s="20" t="str">
        <f>IF(B53=VLOOKUP(B53,'Списки (не редактирутся)'!A:A,1,0),"проверка пройдена","проверьте или заполните графу 02")</f>
        <v>проверка пройдена</v>
      </c>
    </row>
    <row r="54" spans="1:34" ht="63" x14ac:dyDescent="0.3">
      <c r="A54" s="36" t="s">
        <v>90</v>
      </c>
      <c r="B54" s="35" t="s">
        <v>684</v>
      </c>
      <c r="C54" s="10" t="s">
        <v>12</v>
      </c>
      <c r="D54" s="13" t="s">
        <v>14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/>
      <c r="AF54" s="34" t="str">
        <f t="shared" si="11"/>
        <v>проверка пройдена</v>
      </c>
      <c r="AG54" s="34" t="str">
        <f t="shared" si="12"/>
        <v>проверка пройдена</v>
      </c>
      <c r="AH54" s="20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63" x14ac:dyDescent="0.3">
      <c r="A55" s="36" t="s">
        <v>90</v>
      </c>
      <c r="B55" s="35" t="s">
        <v>684</v>
      </c>
      <c r="C55" s="10" t="s">
        <v>13</v>
      </c>
      <c r="D55" s="13" t="s">
        <v>17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/>
      <c r="AF55" s="34" t="str">
        <f t="shared" si="11"/>
        <v>проверка пройдена</v>
      </c>
      <c r="AG55" s="34" t="str">
        <f t="shared" si="12"/>
        <v>проверка пройдена</v>
      </c>
      <c r="AH55" s="20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63" x14ac:dyDescent="0.3">
      <c r="A56" s="36" t="s">
        <v>90</v>
      </c>
      <c r="B56" s="35" t="s">
        <v>684</v>
      </c>
      <c r="C56" s="9" t="s">
        <v>105</v>
      </c>
      <c r="D56" s="14" t="s">
        <v>172</v>
      </c>
      <c r="E56" s="12">
        <f t="shared" ref="E56:AD56" si="13">E52+E54</f>
        <v>0</v>
      </c>
      <c r="F56" s="12">
        <f t="shared" si="13"/>
        <v>0</v>
      </c>
      <c r="G56" s="12">
        <f t="shared" si="13"/>
        <v>0</v>
      </c>
      <c r="H56" s="12">
        <f t="shared" si="13"/>
        <v>0</v>
      </c>
      <c r="I56" s="12">
        <f t="shared" si="13"/>
        <v>0</v>
      </c>
      <c r="J56" s="12">
        <f t="shared" si="13"/>
        <v>0</v>
      </c>
      <c r="K56" s="12">
        <f t="shared" si="13"/>
        <v>0</v>
      </c>
      <c r="L56" s="12">
        <f t="shared" si="13"/>
        <v>0</v>
      </c>
      <c r="M56" s="12">
        <f t="shared" si="13"/>
        <v>0</v>
      </c>
      <c r="N56" s="12">
        <f t="shared" si="13"/>
        <v>0</v>
      </c>
      <c r="O56" s="12">
        <f t="shared" si="13"/>
        <v>0</v>
      </c>
      <c r="P56" s="12">
        <f t="shared" si="13"/>
        <v>0</v>
      </c>
      <c r="Q56" s="12">
        <f t="shared" si="13"/>
        <v>0</v>
      </c>
      <c r="R56" s="12">
        <f t="shared" si="13"/>
        <v>0</v>
      </c>
      <c r="S56" s="12">
        <f t="shared" si="13"/>
        <v>0</v>
      </c>
      <c r="T56" s="12">
        <f t="shared" si="13"/>
        <v>0</v>
      </c>
      <c r="U56" s="12">
        <f t="shared" si="13"/>
        <v>0</v>
      </c>
      <c r="V56" s="12">
        <f t="shared" si="13"/>
        <v>0</v>
      </c>
      <c r="W56" s="12">
        <f t="shared" si="13"/>
        <v>0</v>
      </c>
      <c r="X56" s="12">
        <f t="shared" si="13"/>
        <v>0</v>
      </c>
      <c r="Y56" s="12">
        <f t="shared" si="13"/>
        <v>0</v>
      </c>
      <c r="Z56" s="12">
        <f t="shared" si="13"/>
        <v>0</v>
      </c>
      <c r="AA56" s="12">
        <f t="shared" si="13"/>
        <v>0</v>
      </c>
      <c r="AB56" s="12">
        <f t="shared" si="13"/>
        <v>0</v>
      </c>
      <c r="AC56" s="12">
        <f t="shared" si="13"/>
        <v>0</v>
      </c>
      <c r="AD56" s="12">
        <f t="shared" si="13"/>
        <v>0</v>
      </c>
      <c r="AE56" s="12"/>
      <c r="AF56" s="34" t="str">
        <f t="shared" si="11"/>
        <v>проверка пройдена</v>
      </c>
      <c r="AG56" s="34" t="str">
        <f t="shared" si="12"/>
        <v>проверка пройдена</v>
      </c>
      <c r="AH56" s="20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78.75" x14ac:dyDescent="0.3">
      <c r="A57" s="36" t="s">
        <v>90</v>
      </c>
      <c r="B57" s="35" t="s">
        <v>684</v>
      </c>
      <c r="C57" s="9" t="s">
        <v>106</v>
      </c>
      <c r="D57" s="14" t="s">
        <v>169</v>
      </c>
      <c r="E57" s="12">
        <f t="shared" ref="E57:I57" si="14">E53+E55</f>
        <v>0</v>
      </c>
      <c r="F57" s="12">
        <f t="shared" si="14"/>
        <v>0</v>
      </c>
      <c r="G57" s="12">
        <f t="shared" si="14"/>
        <v>0</v>
      </c>
      <c r="H57" s="12">
        <f t="shared" si="14"/>
        <v>0</v>
      </c>
      <c r="I57" s="12">
        <f t="shared" si="14"/>
        <v>0</v>
      </c>
      <c r="J57" s="12">
        <f t="shared" ref="J57:AD57" si="15">J53+J55</f>
        <v>0</v>
      </c>
      <c r="K57" s="12">
        <f t="shared" si="15"/>
        <v>0</v>
      </c>
      <c r="L57" s="12">
        <f t="shared" si="15"/>
        <v>0</v>
      </c>
      <c r="M57" s="12">
        <f t="shared" si="15"/>
        <v>0</v>
      </c>
      <c r="N57" s="12">
        <f t="shared" si="15"/>
        <v>0</v>
      </c>
      <c r="O57" s="12">
        <f t="shared" si="15"/>
        <v>0</v>
      </c>
      <c r="P57" s="12">
        <f t="shared" si="15"/>
        <v>0</v>
      </c>
      <c r="Q57" s="12">
        <f t="shared" si="15"/>
        <v>0</v>
      </c>
      <c r="R57" s="12">
        <f t="shared" si="15"/>
        <v>0</v>
      </c>
      <c r="S57" s="12">
        <f t="shared" si="15"/>
        <v>0</v>
      </c>
      <c r="T57" s="12">
        <f t="shared" si="15"/>
        <v>0</v>
      </c>
      <c r="U57" s="12">
        <f t="shared" si="15"/>
        <v>0</v>
      </c>
      <c r="V57" s="12">
        <f t="shared" si="15"/>
        <v>0</v>
      </c>
      <c r="W57" s="12">
        <f t="shared" si="15"/>
        <v>0</v>
      </c>
      <c r="X57" s="12">
        <f t="shared" si="15"/>
        <v>0</v>
      </c>
      <c r="Y57" s="12">
        <f t="shared" si="15"/>
        <v>0</v>
      </c>
      <c r="Z57" s="12">
        <f t="shared" si="15"/>
        <v>0</v>
      </c>
      <c r="AA57" s="12">
        <f t="shared" si="15"/>
        <v>0</v>
      </c>
      <c r="AB57" s="12">
        <f t="shared" si="15"/>
        <v>0</v>
      </c>
      <c r="AC57" s="12">
        <f t="shared" si="15"/>
        <v>0</v>
      </c>
      <c r="AD57" s="12">
        <f t="shared" si="15"/>
        <v>0</v>
      </c>
      <c r="AE57" s="12"/>
      <c r="AF57" s="34" t="str">
        <f t="shared" si="11"/>
        <v>проверка пройдена</v>
      </c>
      <c r="AG57" s="34" t="str">
        <f t="shared" si="12"/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63" x14ac:dyDescent="0.3">
      <c r="A58" s="36" t="s">
        <v>90</v>
      </c>
      <c r="B58" s="35" t="s">
        <v>684</v>
      </c>
      <c r="C58" s="9" t="s">
        <v>107</v>
      </c>
      <c r="D58" s="14" t="s">
        <v>167</v>
      </c>
      <c r="E58" s="12">
        <f t="shared" ref="E58:I58" si="16">E54+E56</f>
        <v>0</v>
      </c>
      <c r="F58" s="12">
        <f t="shared" si="16"/>
        <v>0</v>
      </c>
      <c r="G58" s="12">
        <f t="shared" si="16"/>
        <v>0</v>
      </c>
      <c r="H58" s="12">
        <f t="shared" si="16"/>
        <v>0</v>
      </c>
      <c r="I58" s="12">
        <f t="shared" si="16"/>
        <v>0</v>
      </c>
      <c r="J58" s="12">
        <f t="shared" ref="J58:AD58" si="17">J54+J56</f>
        <v>0</v>
      </c>
      <c r="K58" s="12">
        <f t="shared" si="17"/>
        <v>0</v>
      </c>
      <c r="L58" s="12">
        <f t="shared" si="17"/>
        <v>0</v>
      </c>
      <c r="M58" s="12">
        <f t="shared" si="17"/>
        <v>0</v>
      </c>
      <c r="N58" s="12">
        <f t="shared" si="17"/>
        <v>0</v>
      </c>
      <c r="O58" s="12">
        <f t="shared" si="17"/>
        <v>0</v>
      </c>
      <c r="P58" s="12">
        <f t="shared" si="17"/>
        <v>0</v>
      </c>
      <c r="Q58" s="12">
        <f t="shared" si="17"/>
        <v>0</v>
      </c>
      <c r="R58" s="12">
        <f t="shared" si="17"/>
        <v>0</v>
      </c>
      <c r="S58" s="12">
        <f t="shared" si="17"/>
        <v>0</v>
      </c>
      <c r="T58" s="12">
        <f t="shared" si="17"/>
        <v>0</v>
      </c>
      <c r="U58" s="12">
        <f t="shared" si="17"/>
        <v>0</v>
      </c>
      <c r="V58" s="12">
        <f t="shared" si="17"/>
        <v>0</v>
      </c>
      <c r="W58" s="12">
        <f t="shared" si="17"/>
        <v>0</v>
      </c>
      <c r="X58" s="12">
        <f t="shared" si="17"/>
        <v>0</v>
      </c>
      <c r="Y58" s="12">
        <f t="shared" si="17"/>
        <v>0</v>
      </c>
      <c r="Z58" s="12">
        <f t="shared" si="17"/>
        <v>0</v>
      </c>
      <c r="AA58" s="12">
        <f t="shared" si="17"/>
        <v>0</v>
      </c>
      <c r="AB58" s="12">
        <f t="shared" si="17"/>
        <v>0</v>
      </c>
      <c r="AC58" s="12">
        <f t="shared" si="17"/>
        <v>0</v>
      </c>
      <c r="AD58" s="12">
        <f t="shared" si="17"/>
        <v>0</v>
      </c>
      <c r="AE58" s="12"/>
      <c r="AF58" s="34" t="str">
        <f t="shared" si="11"/>
        <v>проверка пройдена</v>
      </c>
      <c r="AG58" s="34" t="str">
        <f t="shared" si="12"/>
        <v>проверка пройдена</v>
      </c>
      <c r="AH58" s="20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36" t="s">
        <v>90</v>
      </c>
      <c r="B59" s="35" t="s">
        <v>684</v>
      </c>
      <c r="C59" s="9" t="s">
        <v>108</v>
      </c>
      <c r="D59" s="14" t="s">
        <v>168</v>
      </c>
      <c r="E59" s="12">
        <f t="shared" ref="E59:I59" si="18">E55+E57</f>
        <v>0</v>
      </c>
      <c r="F59" s="12">
        <f t="shared" si="18"/>
        <v>0</v>
      </c>
      <c r="G59" s="12">
        <f t="shared" si="18"/>
        <v>0</v>
      </c>
      <c r="H59" s="12">
        <f t="shared" si="18"/>
        <v>0</v>
      </c>
      <c r="I59" s="12">
        <f t="shared" si="18"/>
        <v>0</v>
      </c>
      <c r="J59" s="12">
        <f t="shared" ref="J59:AD59" si="19">J55+J57</f>
        <v>0</v>
      </c>
      <c r="K59" s="12">
        <f t="shared" si="19"/>
        <v>0</v>
      </c>
      <c r="L59" s="12">
        <f t="shared" si="19"/>
        <v>0</v>
      </c>
      <c r="M59" s="12">
        <f t="shared" si="19"/>
        <v>0</v>
      </c>
      <c r="N59" s="12">
        <f t="shared" si="19"/>
        <v>0</v>
      </c>
      <c r="O59" s="12">
        <f t="shared" si="19"/>
        <v>0</v>
      </c>
      <c r="P59" s="12">
        <f t="shared" si="19"/>
        <v>0</v>
      </c>
      <c r="Q59" s="12">
        <f t="shared" si="19"/>
        <v>0</v>
      </c>
      <c r="R59" s="12">
        <f t="shared" si="19"/>
        <v>0</v>
      </c>
      <c r="S59" s="12">
        <f t="shared" si="19"/>
        <v>0</v>
      </c>
      <c r="T59" s="12">
        <f t="shared" si="19"/>
        <v>0</v>
      </c>
      <c r="U59" s="12">
        <f t="shared" si="19"/>
        <v>0</v>
      </c>
      <c r="V59" s="12">
        <f t="shared" si="19"/>
        <v>0</v>
      </c>
      <c r="W59" s="12">
        <f t="shared" si="19"/>
        <v>0</v>
      </c>
      <c r="X59" s="12">
        <f t="shared" si="19"/>
        <v>0</v>
      </c>
      <c r="Y59" s="12">
        <f t="shared" si="19"/>
        <v>0</v>
      </c>
      <c r="Z59" s="12">
        <f t="shared" si="19"/>
        <v>0</v>
      </c>
      <c r="AA59" s="12">
        <f t="shared" si="19"/>
        <v>0</v>
      </c>
      <c r="AB59" s="12">
        <f t="shared" si="19"/>
        <v>0</v>
      </c>
      <c r="AC59" s="12">
        <f t="shared" si="19"/>
        <v>0</v>
      </c>
      <c r="AD59" s="12">
        <f t="shared" si="19"/>
        <v>0</v>
      </c>
      <c r="AE59" s="12"/>
      <c r="AF59" s="34" t="str">
        <f t="shared" si="11"/>
        <v>проверка пройдена</v>
      </c>
      <c r="AG59" s="34" t="str">
        <f t="shared" si="12"/>
        <v>проверка пройдена</v>
      </c>
      <c r="AH59" s="20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63" x14ac:dyDescent="0.3">
      <c r="A60" s="36" t="s">
        <v>90</v>
      </c>
      <c r="B60" s="35" t="s">
        <v>684</v>
      </c>
      <c r="C60" s="9" t="s">
        <v>109</v>
      </c>
      <c r="D60" s="14" t="s">
        <v>173</v>
      </c>
      <c r="E60" s="12">
        <f t="shared" ref="E60:I60" si="20">E56+E58</f>
        <v>0</v>
      </c>
      <c r="F60" s="12">
        <f t="shared" si="20"/>
        <v>0</v>
      </c>
      <c r="G60" s="12">
        <f t="shared" si="20"/>
        <v>0</v>
      </c>
      <c r="H60" s="12">
        <f t="shared" si="20"/>
        <v>0</v>
      </c>
      <c r="I60" s="12">
        <f t="shared" si="20"/>
        <v>0</v>
      </c>
      <c r="J60" s="12">
        <f t="shared" ref="J60:AD60" si="21">J56+J58</f>
        <v>0</v>
      </c>
      <c r="K60" s="12">
        <f t="shared" si="21"/>
        <v>0</v>
      </c>
      <c r="L60" s="12">
        <f t="shared" si="21"/>
        <v>0</v>
      </c>
      <c r="M60" s="12">
        <f t="shared" si="21"/>
        <v>0</v>
      </c>
      <c r="N60" s="12">
        <f t="shared" si="21"/>
        <v>0</v>
      </c>
      <c r="O60" s="12">
        <f t="shared" si="21"/>
        <v>0</v>
      </c>
      <c r="P60" s="12">
        <f t="shared" si="21"/>
        <v>0</v>
      </c>
      <c r="Q60" s="12">
        <f t="shared" si="21"/>
        <v>0</v>
      </c>
      <c r="R60" s="12">
        <f t="shared" si="21"/>
        <v>0</v>
      </c>
      <c r="S60" s="12">
        <f t="shared" si="21"/>
        <v>0</v>
      </c>
      <c r="T60" s="12">
        <f t="shared" si="21"/>
        <v>0</v>
      </c>
      <c r="U60" s="12">
        <f t="shared" si="21"/>
        <v>0</v>
      </c>
      <c r="V60" s="12">
        <f t="shared" si="21"/>
        <v>0</v>
      </c>
      <c r="W60" s="12">
        <f t="shared" si="21"/>
        <v>0</v>
      </c>
      <c r="X60" s="12">
        <f t="shared" si="21"/>
        <v>0</v>
      </c>
      <c r="Y60" s="12">
        <f t="shared" si="21"/>
        <v>0</v>
      </c>
      <c r="Z60" s="12">
        <f t="shared" si="21"/>
        <v>0</v>
      </c>
      <c r="AA60" s="12">
        <f t="shared" si="21"/>
        <v>0</v>
      </c>
      <c r="AB60" s="12">
        <f t="shared" si="21"/>
        <v>0</v>
      </c>
      <c r="AC60" s="12">
        <f t="shared" si="21"/>
        <v>0</v>
      </c>
      <c r="AD60" s="12">
        <f t="shared" si="21"/>
        <v>0</v>
      </c>
      <c r="AE60" s="12"/>
      <c r="AF60" s="34" t="str">
        <f t="shared" si="11"/>
        <v>проверка пройдена</v>
      </c>
      <c r="AG60" s="34" t="str">
        <f t="shared" si="12"/>
        <v>проверка пройдена</v>
      </c>
      <c r="AH60" s="20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63" x14ac:dyDescent="0.3">
      <c r="A61" s="36" t="s">
        <v>90</v>
      </c>
      <c r="B61" s="35" t="s">
        <v>684</v>
      </c>
      <c r="C61" s="9" t="s">
        <v>110</v>
      </c>
      <c r="D61" s="14" t="s">
        <v>174</v>
      </c>
      <c r="E61" s="12">
        <f t="shared" ref="E61:I61" si="22">E57+E59</f>
        <v>0</v>
      </c>
      <c r="F61" s="12">
        <f t="shared" si="22"/>
        <v>0</v>
      </c>
      <c r="G61" s="12">
        <f t="shared" si="22"/>
        <v>0</v>
      </c>
      <c r="H61" s="12">
        <f t="shared" si="22"/>
        <v>0</v>
      </c>
      <c r="I61" s="12">
        <f t="shared" si="22"/>
        <v>0</v>
      </c>
      <c r="J61" s="12">
        <f t="shared" ref="J61:AD61" si="23">J57+J59</f>
        <v>0</v>
      </c>
      <c r="K61" s="12">
        <f t="shared" si="23"/>
        <v>0</v>
      </c>
      <c r="L61" s="12">
        <f t="shared" si="23"/>
        <v>0</v>
      </c>
      <c r="M61" s="12">
        <f t="shared" si="23"/>
        <v>0</v>
      </c>
      <c r="N61" s="12">
        <f t="shared" si="23"/>
        <v>0</v>
      </c>
      <c r="O61" s="12">
        <f t="shared" si="23"/>
        <v>0</v>
      </c>
      <c r="P61" s="12">
        <f t="shared" si="23"/>
        <v>0</v>
      </c>
      <c r="Q61" s="12">
        <f t="shared" si="23"/>
        <v>0</v>
      </c>
      <c r="R61" s="12">
        <f t="shared" si="23"/>
        <v>0</v>
      </c>
      <c r="S61" s="12">
        <f t="shared" si="23"/>
        <v>0</v>
      </c>
      <c r="T61" s="12">
        <f t="shared" si="23"/>
        <v>0</v>
      </c>
      <c r="U61" s="12">
        <f t="shared" si="23"/>
        <v>0</v>
      </c>
      <c r="V61" s="12">
        <f t="shared" si="23"/>
        <v>0</v>
      </c>
      <c r="W61" s="12">
        <f t="shared" si="23"/>
        <v>0</v>
      </c>
      <c r="X61" s="12">
        <f t="shared" si="23"/>
        <v>0</v>
      </c>
      <c r="Y61" s="12">
        <f t="shared" si="23"/>
        <v>0</v>
      </c>
      <c r="Z61" s="12">
        <f t="shared" si="23"/>
        <v>0</v>
      </c>
      <c r="AA61" s="12">
        <f t="shared" si="23"/>
        <v>0</v>
      </c>
      <c r="AB61" s="12">
        <f t="shared" si="23"/>
        <v>0</v>
      </c>
      <c r="AC61" s="12">
        <f t="shared" si="23"/>
        <v>0</v>
      </c>
      <c r="AD61" s="12">
        <f t="shared" si="23"/>
        <v>0</v>
      </c>
      <c r="AE61" s="12"/>
      <c r="AF61" s="34" t="str">
        <f t="shared" si="11"/>
        <v>проверка пройдена</v>
      </c>
      <c r="AG61" s="34" t="str">
        <f t="shared" si="12"/>
        <v>проверка пройдена</v>
      </c>
      <c r="AH61" s="20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63" x14ac:dyDescent="0.3">
      <c r="A62" s="36" t="s">
        <v>90</v>
      </c>
      <c r="B62" s="35" t="s">
        <v>684</v>
      </c>
      <c r="C62" s="9" t="s">
        <v>111</v>
      </c>
      <c r="D62" s="14" t="s">
        <v>175</v>
      </c>
      <c r="E62" s="12">
        <f t="shared" ref="E62:I62" si="24">E58+E60</f>
        <v>0</v>
      </c>
      <c r="F62" s="12">
        <f t="shared" si="24"/>
        <v>0</v>
      </c>
      <c r="G62" s="12">
        <f t="shared" si="24"/>
        <v>0</v>
      </c>
      <c r="H62" s="12">
        <f t="shared" si="24"/>
        <v>0</v>
      </c>
      <c r="I62" s="12">
        <f t="shared" si="24"/>
        <v>0</v>
      </c>
      <c r="J62" s="12">
        <f t="shared" ref="J62:AD62" si="25">J58+J60</f>
        <v>0</v>
      </c>
      <c r="K62" s="12">
        <f t="shared" si="25"/>
        <v>0</v>
      </c>
      <c r="L62" s="12">
        <f t="shared" si="25"/>
        <v>0</v>
      </c>
      <c r="M62" s="12">
        <f t="shared" si="25"/>
        <v>0</v>
      </c>
      <c r="N62" s="12">
        <f t="shared" si="25"/>
        <v>0</v>
      </c>
      <c r="O62" s="12">
        <f t="shared" si="25"/>
        <v>0</v>
      </c>
      <c r="P62" s="12">
        <f t="shared" si="25"/>
        <v>0</v>
      </c>
      <c r="Q62" s="12">
        <f t="shared" si="25"/>
        <v>0</v>
      </c>
      <c r="R62" s="12">
        <f t="shared" si="25"/>
        <v>0</v>
      </c>
      <c r="S62" s="12">
        <f t="shared" si="25"/>
        <v>0</v>
      </c>
      <c r="T62" s="12">
        <f t="shared" si="25"/>
        <v>0</v>
      </c>
      <c r="U62" s="12">
        <f t="shared" si="25"/>
        <v>0</v>
      </c>
      <c r="V62" s="12">
        <f t="shared" si="25"/>
        <v>0</v>
      </c>
      <c r="W62" s="12">
        <f t="shared" si="25"/>
        <v>0</v>
      </c>
      <c r="X62" s="12">
        <f t="shared" si="25"/>
        <v>0</v>
      </c>
      <c r="Y62" s="12">
        <f t="shared" si="25"/>
        <v>0</v>
      </c>
      <c r="Z62" s="12">
        <f t="shared" si="25"/>
        <v>0</v>
      </c>
      <c r="AA62" s="12">
        <f t="shared" si="25"/>
        <v>0</v>
      </c>
      <c r="AB62" s="12">
        <f t="shared" si="25"/>
        <v>0</v>
      </c>
      <c r="AC62" s="12">
        <f t="shared" si="25"/>
        <v>0</v>
      </c>
      <c r="AD62" s="12">
        <f t="shared" si="25"/>
        <v>0</v>
      </c>
      <c r="AE62" s="12"/>
      <c r="AF62" s="34" t="str">
        <f t="shared" si="11"/>
        <v>проверка пройдена</v>
      </c>
      <c r="AG62" s="34" t="str">
        <f t="shared" si="12"/>
        <v>проверка пройдена</v>
      </c>
      <c r="AH62" s="20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63" x14ac:dyDescent="0.3">
      <c r="A63" s="36" t="s">
        <v>90</v>
      </c>
      <c r="B63" s="35" t="s">
        <v>684</v>
      </c>
      <c r="C63" s="9" t="s">
        <v>112</v>
      </c>
      <c r="D63" s="14" t="s">
        <v>176</v>
      </c>
      <c r="E63" s="12">
        <f t="shared" ref="E63:I63" si="26">E59+E61</f>
        <v>0</v>
      </c>
      <c r="F63" s="12">
        <f t="shared" si="26"/>
        <v>0</v>
      </c>
      <c r="G63" s="12">
        <f t="shared" si="26"/>
        <v>0</v>
      </c>
      <c r="H63" s="12">
        <f t="shared" si="26"/>
        <v>0</v>
      </c>
      <c r="I63" s="12">
        <f t="shared" si="26"/>
        <v>0</v>
      </c>
      <c r="J63" s="12">
        <f t="shared" ref="J63:AD63" si="27">J59+J61</f>
        <v>0</v>
      </c>
      <c r="K63" s="12">
        <f t="shared" si="27"/>
        <v>0</v>
      </c>
      <c r="L63" s="12">
        <f t="shared" si="27"/>
        <v>0</v>
      </c>
      <c r="M63" s="12">
        <f t="shared" si="27"/>
        <v>0</v>
      </c>
      <c r="N63" s="12">
        <f t="shared" si="27"/>
        <v>0</v>
      </c>
      <c r="O63" s="12">
        <f t="shared" si="27"/>
        <v>0</v>
      </c>
      <c r="P63" s="12">
        <f t="shared" si="27"/>
        <v>0</v>
      </c>
      <c r="Q63" s="12">
        <f t="shared" si="27"/>
        <v>0</v>
      </c>
      <c r="R63" s="12">
        <f t="shared" si="27"/>
        <v>0</v>
      </c>
      <c r="S63" s="12">
        <f t="shared" si="27"/>
        <v>0</v>
      </c>
      <c r="T63" s="12">
        <f t="shared" si="27"/>
        <v>0</v>
      </c>
      <c r="U63" s="12">
        <f t="shared" si="27"/>
        <v>0</v>
      </c>
      <c r="V63" s="12">
        <f t="shared" si="27"/>
        <v>0</v>
      </c>
      <c r="W63" s="12">
        <f t="shared" si="27"/>
        <v>0</v>
      </c>
      <c r="X63" s="12">
        <f t="shared" si="27"/>
        <v>0</v>
      </c>
      <c r="Y63" s="12">
        <f t="shared" si="27"/>
        <v>0</v>
      </c>
      <c r="Z63" s="12">
        <f t="shared" si="27"/>
        <v>0</v>
      </c>
      <c r="AA63" s="12">
        <f t="shared" si="27"/>
        <v>0</v>
      </c>
      <c r="AB63" s="12">
        <f t="shared" si="27"/>
        <v>0</v>
      </c>
      <c r="AC63" s="12">
        <f t="shared" si="27"/>
        <v>0</v>
      </c>
      <c r="AD63" s="12">
        <f t="shared" si="27"/>
        <v>0</v>
      </c>
      <c r="AE63" s="12"/>
      <c r="AF63" s="34" t="str">
        <f t="shared" si="11"/>
        <v>проверка пройдена</v>
      </c>
      <c r="AG63" s="34" t="str">
        <f t="shared" si="12"/>
        <v>проверка пройдена</v>
      </c>
      <c r="AH63" s="20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63" x14ac:dyDescent="0.3">
      <c r="A64" s="36" t="s">
        <v>90</v>
      </c>
      <c r="B64" s="35" t="s">
        <v>684</v>
      </c>
      <c r="C64" s="9" t="s">
        <v>113</v>
      </c>
      <c r="D64" s="15" t="s">
        <v>170</v>
      </c>
      <c r="E64" s="12">
        <f t="shared" ref="E64:I64" si="28">E60+E62</f>
        <v>0</v>
      </c>
      <c r="F64" s="12">
        <f t="shared" si="28"/>
        <v>0</v>
      </c>
      <c r="G64" s="12">
        <f t="shared" si="28"/>
        <v>0</v>
      </c>
      <c r="H64" s="12">
        <f t="shared" si="28"/>
        <v>0</v>
      </c>
      <c r="I64" s="12">
        <f t="shared" si="28"/>
        <v>0</v>
      </c>
      <c r="J64" s="12">
        <f t="shared" ref="J64:AD64" si="29">J60+J62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  <c r="X64" s="12">
        <f t="shared" si="29"/>
        <v>0</v>
      </c>
      <c r="Y64" s="12">
        <f t="shared" si="29"/>
        <v>0</v>
      </c>
      <c r="Z64" s="12">
        <f t="shared" si="29"/>
        <v>0</v>
      </c>
      <c r="AA64" s="12">
        <f t="shared" si="29"/>
        <v>0</v>
      </c>
      <c r="AB64" s="12">
        <f t="shared" si="29"/>
        <v>0</v>
      </c>
      <c r="AC64" s="12">
        <f t="shared" si="29"/>
        <v>0</v>
      </c>
      <c r="AD64" s="12">
        <f t="shared" si="29"/>
        <v>0</v>
      </c>
      <c r="AE64" s="12"/>
      <c r="AF64" s="34" t="str">
        <f t="shared" si="11"/>
        <v>проверка пройдена</v>
      </c>
      <c r="AG64" s="34" t="str">
        <f t="shared" si="12"/>
        <v>проверка пройдена</v>
      </c>
      <c r="AH64" s="20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6" ht="78.75" x14ac:dyDescent="0.3">
      <c r="A65" s="36" t="s">
        <v>90</v>
      </c>
      <c r="B65" s="35" t="s">
        <v>684</v>
      </c>
      <c r="C65" s="9" t="s">
        <v>114</v>
      </c>
      <c r="D65" s="15" t="s">
        <v>171</v>
      </c>
      <c r="E65" s="12">
        <f t="shared" ref="E65:I65" si="30">E61+E63</f>
        <v>0</v>
      </c>
      <c r="F65" s="12">
        <f t="shared" si="30"/>
        <v>0</v>
      </c>
      <c r="G65" s="12">
        <f t="shared" si="30"/>
        <v>0</v>
      </c>
      <c r="H65" s="12">
        <f t="shared" si="30"/>
        <v>0</v>
      </c>
      <c r="I65" s="12">
        <f t="shared" si="30"/>
        <v>0</v>
      </c>
      <c r="J65" s="12">
        <f t="shared" ref="J65:AD65" si="31">J61+J63</f>
        <v>0</v>
      </c>
      <c r="K65" s="12">
        <f t="shared" si="31"/>
        <v>0</v>
      </c>
      <c r="L65" s="12">
        <f t="shared" si="31"/>
        <v>0</v>
      </c>
      <c r="M65" s="12">
        <f t="shared" si="31"/>
        <v>0</v>
      </c>
      <c r="N65" s="12">
        <f t="shared" si="31"/>
        <v>0</v>
      </c>
      <c r="O65" s="12">
        <f t="shared" si="31"/>
        <v>0</v>
      </c>
      <c r="P65" s="12">
        <f t="shared" si="31"/>
        <v>0</v>
      </c>
      <c r="Q65" s="12">
        <f t="shared" si="31"/>
        <v>0</v>
      </c>
      <c r="R65" s="12">
        <f t="shared" si="31"/>
        <v>0</v>
      </c>
      <c r="S65" s="12">
        <f t="shared" si="31"/>
        <v>0</v>
      </c>
      <c r="T65" s="12">
        <f t="shared" si="31"/>
        <v>0</v>
      </c>
      <c r="U65" s="12">
        <f t="shared" si="31"/>
        <v>0</v>
      </c>
      <c r="V65" s="12">
        <f t="shared" si="31"/>
        <v>0</v>
      </c>
      <c r="W65" s="12">
        <f t="shared" si="31"/>
        <v>0</v>
      </c>
      <c r="X65" s="12">
        <f t="shared" si="31"/>
        <v>0</v>
      </c>
      <c r="Y65" s="12">
        <f t="shared" si="31"/>
        <v>0</v>
      </c>
      <c r="Z65" s="12">
        <f t="shared" si="31"/>
        <v>0</v>
      </c>
      <c r="AA65" s="12">
        <f t="shared" si="31"/>
        <v>0</v>
      </c>
      <c r="AB65" s="12">
        <f t="shared" si="31"/>
        <v>0</v>
      </c>
      <c r="AC65" s="12">
        <f t="shared" si="31"/>
        <v>0</v>
      </c>
      <c r="AD65" s="12">
        <f t="shared" si="31"/>
        <v>0</v>
      </c>
      <c r="AE65" s="12"/>
      <c r="AF65" s="34" t="str">
        <f t="shared" si="11"/>
        <v>проверка пройдена</v>
      </c>
      <c r="AG65" s="34" t="str">
        <f t="shared" si="12"/>
        <v>проверка пройдена</v>
      </c>
      <c r="AH65" s="20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6" ht="110.25" x14ac:dyDescent="0.3">
      <c r="A66" s="36" t="s">
        <v>90</v>
      </c>
      <c r="B66" s="46" t="s">
        <v>748</v>
      </c>
      <c r="C66" s="47" t="s">
        <v>9</v>
      </c>
      <c r="D66" s="39" t="s">
        <v>134</v>
      </c>
      <c r="E66" s="38">
        <v>20</v>
      </c>
      <c r="F66" s="38">
        <v>7</v>
      </c>
      <c r="G66" s="38">
        <v>4</v>
      </c>
      <c r="H66" s="38">
        <v>0</v>
      </c>
      <c r="I66" s="38">
        <v>0</v>
      </c>
      <c r="J66" s="38">
        <v>6</v>
      </c>
      <c r="K66" s="38">
        <v>5</v>
      </c>
      <c r="L66" s="38">
        <v>1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1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44" t="s">
        <v>794</v>
      </c>
      <c r="AF66" s="40" t="str">
        <f t="shared" ref="AF66:AF80" si="32">IF(E66=F66+I66+J66+K66+L66+M66+N66+O66+P66+Q66+R66+S66+T66+U66+V66+W66+X66+Y66+Z66+AA66+AB66+AC66+AD66,"проверка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6" s="40" t="str">
        <f t="shared" ref="AG66:AG80" si="33">IF(OR(G66&gt;F66,H66&gt;F66),"ВНИМАНИЕ! В гр.09 и/или 10 не может стоять значение большее, чем в гр.08","проверка пройдена")</f>
        <v>проверка пройдена</v>
      </c>
      <c r="AH66" s="41" t="str">
        <f>IF(B66=VLOOKUP(B66,'Списки (не редактирутся)'!A:A,1,0),"проверка пройдена","проверьте или заполните графу 02")</f>
        <v>проверка пройдена</v>
      </c>
      <c r="AI66" s="48"/>
      <c r="AJ66" s="48"/>
    </row>
    <row r="67" spans="1:36" ht="110.25" x14ac:dyDescent="0.3">
      <c r="A67" s="36" t="s">
        <v>90</v>
      </c>
      <c r="B67" s="35" t="s">
        <v>748</v>
      </c>
      <c r="C67" s="10" t="s">
        <v>10</v>
      </c>
      <c r="D67" s="13" t="s">
        <v>135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/>
      <c r="AF67" s="34" t="str">
        <f t="shared" si="32"/>
        <v>проверка пройдена</v>
      </c>
      <c r="AG67" s="34" t="str">
        <f t="shared" si="33"/>
        <v>проверка пройдена</v>
      </c>
      <c r="AH67" s="20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6" ht="110.25" x14ac:dyDescent="0.3">
      <c r="A68" s="36" t="s">
        <v>90</v>
      </c>
      <c r="B68" s="35" t="s">
        <v>748</v>
      </c>
      <c r="C68" s="10" t="s">
        <v>11</v>
      </c>
      <c r="D68" s="13" t="s">
        <v>136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/>
      <c r="AF68" s="34" t="str">
        <f t="shared" si="32"/>
        <v>проверка пройдена</v>
      </c>
      <c r="AG68" s="34" t="str">
        <f t="shared" si="33"/>
        <v>проверка пройдена</v>
      </c>
      <c r="AH68" s="20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6" ht="110.25" x14ac:dyDescent="0.3">
      <c r="A69" s="36" t="s">
        <v>90</v>
      </c>
      <c r="B69" s="35" t="s">
        <v>748</v>
      </c>
      <c r="C69" s="10" t="s">
        <v>12</v>
      </c>
      <c r="D69" s="13" t="s">
        <v>14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/>
      <c r="AF69" s="34" t="str">
        <f t="shared" si="32"/>
        <v>проверка пройдена</v>
      </c>
      <c r="AG69" s="34" t="str">
        <f t="shared" si="33"/>
        <v>проверка пройдена</v>
      </c>
      <c r="AH69" s="20" t="str">
        <f>IF(B69=VLOOKUP(B69,'Списки (не редактирутся)'!A:A,1,0),"проверка пройдена","проверьте или заполните графу 02")</f>
        <v>проверка пройдена</v>
      </c>
    </row>
    <row r="70" spans="1:36" ht="110.25" x14ac:dyDescent="0.3">
      <c r="A70" s="36" t="s">
        <v>90</v>
      </c>
      <c r="B70" s="35" t="s">
        <v>748</v>
      </c>
      <c r="C70" s="10" t="s">
        <v>13</v>
      </c>
      <c r="D70" s="13" t="s">
        <v>17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/>
      <c r="AF70" s="34" t="str">
        <f t="shared" si="32"/>
        <v>проверка пройдена</v>
      </c>
      <c r="AG70" s="34" t="str">
        <f t="shared" si="33"/>
        <v>проверка пройдена</v>
      </c>
      <c r="AH70" s="20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6" ht="110.25" x14ac:dyDescent="0.3">
      <c r="A71" s="36" t="s">
        <v>90</v>
      </c>
      <c r="B71" s="35" t="s">
        <v>748</v>
      </c>
      <c r="C71" s="9" t="s">
        <v>105</v>
      </c>
      <c r="D71" s="39" t="s">
        <v>172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/>
      <c r="AF71" s="34" t="str">
        <f t="shared" si="32"/>
        <v>проверка пройдена</v>
      </c>
      <c r="AG71" s="34" t="str">
        <f t="shared" si="33"/>
        <v>проверка пройдена</v>
      </c>
      <c r="AH71" s="20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6" ht="110.25" x14ac:dyDescent="0.3">
      <c r="A72" s="36" t="s">
        <v>90</v>
      </c>
      <c r="B72" s="35" t="s">
        <v>748</v>
      </c>
      <c r="C72" s="9" t="s">
        <v>106</v>
      </c>
      <c r="D72" s="39" t="s">
        <v>169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/>
      <c r="AF72" s="34" t="str">
        <f t="shared" si="32"/>
        <v>проверка пройдена</v>
      </c>
      <c r="AG72" s="34" t="str">
        <f t="shared" si="33"/>
        <v>проверка пройдена</v>
      </c>
      <c r="AH72" s="20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6" ht="110.25" x14ac:dyDescent="0.3">
      <c r="A73" s="36" t="s">
        <v>90</v>
      </c>
      <c r="B73" s="35" t="s">
        <v>748</v>
      </c>
      <c r="C73" s="9" t="s">
        <v>107</v>
      </c>
      <c r="D73" s="39" t="s">
        <v>167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/>
      <c r="AF73" s="34" t="str">
        <f t="shared" si="32"/>
        <v>проверка пройдена</v>
      </c>
      <c r="AG73" s="34" t="str">
        <f t="shared" si="33"/>
        <v>проверка пройдена</v>
      </c>
      <c r="AH73" s="20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6" ht="110.25" x14ac:dyDescent="0.3">
      <c r="A74" s="36" t="s">
        <v>90</v>
      </c>
      <c r="B74" s="35" t="s">
        <v>748</v>
      </c>
      <c r="C74" s="9" t="s">
        <v>108</v>
      </c>
      <c r="D74" s="39" t="s">
        <v>168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/>
      <c r="AF74" s="34" t="str">
        <f t="shared" si="32"/>
        <v>проверка пройдена</v>
      </c>
      <c r="AG74" s="34" t="str">
        <f t="shared" si="33"/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6" ht="110.25" x14ac:dyDescent="0.3">
      <c r="A75" s="36" t="s">
        <v>90</v>
      </c>
      <c r="B75" s="35" t="s">
        <v>748</v>
      </c>
      <c r="C75" s="9" t="s">
        <v>109</v>
      </c>
      <c r="D75" s="39" t="s">
        <v>173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/>
      <c r="AF75" s="34" t="str">
        <f t="shared" si="32"/>
        <v>проверка пройдена</v>
      </c>
      <c r="AG75" s="34" t="str">
        <f t="shared" si="33"/>
        <v>проверка пройдена</v>
      </c>
      <c r="AH75" s="20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6" ht="110.25" x14ac:dyDescent="0.3">
      <c r="A76" s="36" t="s">
        <v>90</v>
      </c>
      <c r="B76" s="35" t="s">
        <v>748</v>
      </c>
      <c r="C76" s="9" t="s">
        <v>110</v>
      </c>
      <c r="D76" s="39" t="s">
        <v>174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/>
      <c r="AF76" s="34" t="str">
        <f t="shared" si="32"/>
        <v>проверка пройдена</v>
      </c>
      <c r="AG76" s="34" t="str">
        <f t="shared" si="33"/>
        <v>проверка пройдена</v>
      </c>
      <c r="AH76" s="20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6" ht="110.25" x14ac:dyDescent="0.3">
      <c r="A77" s="36" t="s">
        <v>90</v>
      </c>
      <c r="B77" s="35" t="s">
        <v>748</v>
      </c>
      <c r="C77" s="9" t="s">
        <v>111</v>
      </c>
      <c r="D77" s="39" t="s">
        <v>175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/>
      <c r="AF77" s="34" t="str">
        <f t="shared" si="32"/>
        <v>проверка пройдена</v>
      </c>
      <c r="AG77" s="34" t="str">
        <f t="shared" si="33"/>
        <v>проверка пройдена</v>
      </c>
      <c r="AH77" s="20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6" ht="110.25" x14ac:dyDescent="0.3">
      <c r="A78" s="36" t="s">
        <v>90</v>
      </c>
      <c r="B78" s="35" t="s">
        <v>748</v>
      </c>
      <c r="C78" s="9" t="s">
        <v>112</v>
      </c>
      <c r="D78" s="39" t="s">
        <v>176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/>
      <c r="AF78" s="34" t="str">
        <f t="shared" si="32"/>
        <v>проверка пройдена</v>
      </c>
      <c r="AG78" s="34" t="str">
        <f t="shared" si="33"/>
        <v>проверка пройдена</v>
      </c>
      <c r="AH78" s="20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6" ht="110.25" x14ac:dyDescent="0.3">
      <c r="A79" s="36" t="s">
        <v>90</v>
      </c>
      <c r="B79" s="35" t="s">
        <v>748</v>
      </c>
      <c r="C79" s="9" t="s">
        <v>113</v>
      </c>
      <c r="D79" s="15" t="s">
        <v>170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/>
      <c r="AF79" s="34" t="str">
        <f t="shared" si="32"/>
        <v>проверка пройдена</v>
      </c>
      <c r="AG79" s="34" t="str">
        <f t="shared" si="33"/>
        <v>проверка пройдена</v>
      </c>
      <c r="AH79" s="20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6" ht="110.25" x14ac:dyDescent="0.3">
      <c r="A80" s="36" t="s">
        <v>90</v>
      </c>
      <c r="B80" s="35" t="s">
        <v>748</v>
      </c>
      <c r="C80" s="9" t="s">
        <v>114</v>
      </c>
      <c r="D80" s="15" t="s">
        <v>171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/>
      <c r="AF80" s="34" t="str">
        <f t="shared" si="32"/>
        <v>проверка пройдена</v>
      </c>
      <c r="AG80" s="34" t="str">
        <f t="shared" si="33"/>
        <v>проверка пройдена</v>
      </c>
      <c r="AH80" s="20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78.75" x14ac:dyDescent="0.3">
      <c r="A81" s="36" t="s">
        <v>90</v>
      </c>
      <c r="B81" s="35" t="s">
        <v>747</v>
      </c>
      <c r="C81" s="10" t="s">
        <v>9</v>
      </c>
      <c r="D81" s="11" t="s">
        <v>134</v>
      </c>
      <c r="E81" s="38">
        <v>26</v>
      </c>
      <c r="F81" s="38">
        <v>11</v>
      </c>
      <c r="G81" s="38">
        <v>6</v>
      </c>
      <c r="H81" s="38">
        <v>0</v>
      </c>
      <c r="I81" s="38">
        <v>0</v>
      </c>
      <c r="J81" s="38">
        <v>0</v>
      </c>
      <c r="K81" s="38">
        <v>3</v>
      </c>
      <c r="L81" s="38">
        <v>1</v>
      </c>
      <c r="M81" s="38">
        <v>0</v>
      </c>
      <c r="N81" s="38">
        <v>1</v>
      </c>
      <c r="O81" s="38">
        <v>7</v>
      </c>
      <c r="P81" s="38">
        <v>1</v>
      </c>
      <c r="Q81" s="38">
        <v>1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1</v>
      </c>
      <c r="AC81" s="38">
        <v>0</v>
      </c>
      <c r="AD81" s="38">
        <v>0</v>
      </c>
      <c r="AE81" s="44" t="s">
        <v>794</v>
      </c>
      <c r="AF81" s="40" t="str">
        <f t="shared" ref="AF81:AF95" si="34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40" t="str">
        <f t="shared" ref="AG81:AG95" si="35">IF(OR(G81&gt;F81,H81&gt;F81),"ВНИМАНИЕ! В гр.09 и/или 10 не может стоять значение большее, чем в гр.08","проверка пройдена")</f>
        <v>проверка пройдена</v>
      </c>
      <c r="AH81" s="41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31.5" x14ac:dyDescent="0.3">
      <c r="A82" s="36" t="s">
        <v>90</v>
      </c>
      <c r="B82" s="35" t="s">
        <v>747</v>
      </c>
      <c r="C82" s="10" t="s">
        <v>10</v>
      </c>
      <c r="D82" s="13" t="s">
        <v>135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/>
      <c r="AF82" s="34" t="str">
        <f t="shared" si="34"/>
        <v>проверка пройдена</v>
      </c>
      <c r="AG82" s="34" t="str">
        <f t="shared" si="35"/>
        <v>проверка пройдена</v>
      </c>
      <c r="AH82" s="20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40.5" customHeight="1" x14ac:dyDescent="0.3">
      <c r="A83" s="36" t="s">
        <v>90</v>
      </c>
      <c r="B83" s="35" t="s">
        <v>747</v>
      </c>
      <c r="C83" s="10" t="s">
        <v>11</v>
      </c>
      <c r="D83" s="13" t="s">
        <v>136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/>
      <c r="AF83" s="34" t="str">
        <f t="shared" si="34"/>
        <v>проверка пройдена</v>
      </c>
      <c r="AG83" s="34" t="str">
        <f t="shared" si="35"/>
        <v>проверка пройдена</v>
      </c>
      <c r="AH83" s="20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54.75" customHeight="1" x14ac:dyDescent="0.3">
      <c r="A84" s="36" t="s">
        <v>90</v>
      </c>
      <c r="B84" s="35" t="s">
        <v>747</v>
      </c>
      <c r="C84" s="10" t="s">
        <v>12</v>
      </c>
      <c r="D84" s="13" t="s">
        <v>14</v>
      </c>
      <c r="E84" s="12">
        <v>1</v>
      </c>
      <c r="F84" s="12">
        <v>1</v>
      </c>
      <c r="G84" s="12">
        <v>1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9" t="s">
        <v>792</v>
      </c>
      <c r="AF84" s="34" t="str">
        <f t="shared" si="34"/>
        <v>проверка пройдена</v>
      </c>
      <c r="AG84" s="34" t="str">
        <f t="shared" si="35"/>
        <v>проверка пройдена</v>
      </c>
      <c r="AH84" s="20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31.5" x14ac:dyDescent="0.3">
      <c r="A85" s="36" t="s">
        <v>90</v>
      </c>
      <c r="B85" s="35" t="s">
        <v>747</v>
      </c>
      <c r="C85" s="10" t="s">
        <v>13</v>
      </c>
      <c r="D85" s="13" t="s">
        <v>17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/>
      <c r="AF85" s="34" t="str">
        <f>IF(E85=F85+I85+J85+K85+L85+M85+N85+O85+P85+Q85+R85+S85+T85+U85+V85+W85+X85+Y85+Z85+AA85+AB85+AC85+AD85,"проверка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5" s="34" t="str">
        <f>IF(OR(G85&gt;F85,H85&gt;F85),"ВНИМАНИЕ! В гр.09 и/или 10 не может стоять значение большее, чем в гр.08","проверка пройдена")</f>
        <v>проверка пройдена</v>
      </c>
      <c r="AH85" s="20" t="str">
        <f>IF(B85=VLOOKUP(B85,'Списки (не редактирутся)'!A:A,1,0),"проверка пройдена","проверьте или заполните графу 02")</f>
        <v>проверка пройдена</v>
      </c>
    </row>
    <row r="86" spans="1:34" ht="75" customHeight="1" x14ac:dyDescent="0.3">
      <c r="A86" s="36" t="s">
        <v>90</v>
      </c>
      <c r="B86" s="35" t="s">
        <v>747</v>
      </c>
      <c r="C86" s="9" t="s">
        <v>105</v>
      </c>
      <c r="D86" s="14" t="s">
        <v>172</v>
      </c>
      <c r="E86" s="12">
        <f t="shared" ref="E86:G86" si="36">E82+E84</f>
        <v>1</v>
      </c>
      <c r="F86" s="12">
        <f t="shared" si="36"/>
        <v>1</v>
      </c>
      <c r="G86" s="12">
        <f t="shared" si="36"/>
        <v>1</v>
      </c>
      <c r="H86" s="12">
        <f t="shared" ref="H86:AD86" si="37">H82+H84</f>
        <v>0</v>
      </c>
      <c r="I86" s="12">
        <f t="shared" si="37"/>
        <v>0</v>
      </c>
      <c r="J86" s="12">
        <f t="shared" si="37"/>
        <v>0</v>
      </c>
      <c r="K86" s="12">
        <f t="shared" si="37"/>
        <v>0</v>
      </c>
      <c r="L86" s="12">
        <f t="shared" si="37"/>
        <v>0</v>
      </c>
      <c r="M86" s="12">
        <f t="shared" si="37"/>
        <v>0</v>
      </c>
      <c r="N86" s="12">
        <f t="shared" si="37"/>
        <v>0</v>
      </c>
      <c r="O86" s="12">
        <f t="shared" si="37"/>
        <v>0</v>
      </c>
      <c r="P86" s="12">
        <f t="shared" si="37"/>
        <v>0</v>
      </c>
      <c r="Q86" s="12">
        <f t="shared" si="37"/>
        <v>0</v>
      </c>
      <c r="R86" s="12">
        <f t="shared" si="37"/>
        <v>0</v>
      </c>
      <c r="S86" s="12">
        <f t="shared" si="37"/>
        <v>0</v>
      </c>
      <c r="T86" s="12">
        <f t="shared" si="37"/>
        <v>0</v>
      </c>
      <c r="U86" s="12">
        <f t="shared" si="37"/>
        <v>0</v>
      </c>
      <c r="V86" s="12">
        <f t="shared" si="37"/>
        <v>0</v>
      </c>
      <c r="W86" s="12">
        <f t="shared" si="37"/>
        <v>0</v>
      </c>
      <c r="X86" s="12">
        <f t="shared" si="37"/>
        <v>0</v>
      </c>
      <c r="Y86" s="12">
        <f t="shared" si="37"/>
        <v>0</v>
      </c>
      <c r="Z86" s="12">
        <f t="shared" si="37"/>
        <v>0</v>
      </c>
      <c r="AA86" s="12">
        <f t="shared" si="37"/>
        <v>0</v>
      </c>
      <c r="AB86" s="12">
        <f t="shared" si="37"/>
        <v>0</v>
      </c>
      <c r="AC86" s="12">
        <f t="shared" si="37"/>
        <v>0</v>
      </c>
      <c r="AD86" s="12">
        <f t="shared" si="37"/>
        <v>0</v>
      </c>
      <c r="AE86" s="12"/>
      <c r="AF86" s="34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34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20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87.75" customHeight="1" x14ac:dyDescent="0.3">
      <c r="A87" s="36" t="s">
        <v>90</v>
      </c>
      <c r="B87" s="35" t="s">
        <v>747</v>
      </c>
      <c r="C87" s="9" t="s">
        <v>106</v>
      </c>
      <c r="D87" s="14" t="s">
        <v>169</v>
      </c>
      <c r="E87" s="12">
        <v>1</v>
      </c>
      <c r="F87" s="12">
        <v>1</v>
      </c>
      <c r="G87" s="12">
        <v>1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/>
      <c r="AF87" s="34" t="str">
        <f t="shared" si="34"/>
        <v>проверка пройдена</v>
      </c>
      <c r="AG87" s="34" t="str">
        <f t="shared" si="35"/>
        <v>проверка пройдена</v>
      </c>
      <c r="AH87" s="20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31.5" x14ac:dyDescent="0.3">
      <c r="A88" s="36" t="s">
        <v>90</v>
      </c>
      <c r="B88" s="35" t="s">
        <v>747</v>
      </c>
      <c r="C88" s="9" t="s">
        <v>107</v>
      </c>
      <c r="D88" s="14" t="s">
        <v>167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/>
      <c r="AF88" s="34" t="str">
        <f t="shared" si="34"/>
        <v>проверка пройдена</v>
      </c>
      <c r="AG88" s="34" t="str">
        <f t="shared" si="35"/>
        <v>проверка пройдена</v>
      </c>
      <c r="AH88" s="20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31.5" x14ac:dyDescent="0.3">
      <c r="A89" s="36" t="s">
        <v>90</v>
      </c>
      <c r="B89" s="35" t="s">
        <v>747</v>
      </c>
      <c r="C89" s="9" t="s">
        <v>108</v>
      </c>
      <c r="D89" s="14" t="s">
        <v>168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/>
      <c r="AF89" s="34" t="str">
        <f t="shared" si="34"/>
        <v>проверка пройдена</v>
      </c>
      <c r="AG89" s="34" t="str">
        <f t="shared" si="35"/>
        <v>проверка пройдена</v>
      </c>
      <c r="AH89" s="20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31.5" x14ac:dyDescent="0.3">
      <c r="A90" s="36" t="s">
        <v>90</v>
      </c>
      <c r="B90" s="35" t="s">
        <v>747</v>
      </c>
      <c r="C90" s="9" t="s">
        <v>109</v>
      </c>
      <c r="D90" s="14" t="s">
        <v>173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/>
      <c r="AF90" s="34" t="str">
        <f t="shared" si="34"/>
        <v>проверка пройдена</v>
      </c>
      <c r="AG90" s="34" t="str">
        <f t="shared" si="35"/>
        <v>проверка пройдена</v>
      </c>
      <c r="AH90" s="20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31.5" x14ac:dyDescent="0.3">
      <c r="A91" s="36" t="s">
        <v>90</v>
      </c>
      <c r="B91" s="35" t="s">
        <v>747</v>
      </c>
      <c r="C91" s="9" t="s">
        <v>110</v>
      </c>
      <c r="D91" s="14" t="s">
        <v>174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/>
      <c r="AF91" s="34" t="str">
        <f t="shared" si="34"/>
        <v>проверка пройдена</v>
      </c>
      <c r="AG91" s="34" t="str">
        <f t="shared" si="35"/>
        <v>проверка пройдена</v>
      </c>
      <c r="AH91" s="20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47.25" x14ac:dyDescent="0.3">
      <c r="A92" s="36" t="s">
        <v>90</v>
      </c>
      <c r="B92" s="35" t="s">
        <v>747</v>
      </c>
      <c r="C92" s="9" t="s">
        <v>111</v>
      </c>
      <c r="D92" s="14" t="s">
        <v>175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/>
      <c r="AF92" s="34" t="str">
        <f t="shared" si="34"/>
        <v>проверка пройдена</v>
      </c>
      <c r="AG92" s="34" t="str">
        <f t="shared" si="35"/>
        <v>проверка пройдена</v>
      </c>
      <c r="AH92" s="20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31.5" x14ac:dyDescent="0.3">
      <c r="A93" s="36" t="s">
        <v>90</v>
      </c>
      <c r="B93" s="35" t="s">
        <v>747</v>
      </c>
      <c r="C93" s="9" t="s">
        <v>112</v>
      </c>
      <c r="D93" s="14" t="s">
        <v>176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/>
      <c r="AF93" s="34" t="str">
        <f t="shared" si="34"/>
        <v>проверка пройдена</v>
      </c>
      <c r="AG93" s="34" t="str">
        <f t="shared" si="35"/>
        <v>проверка пройдена</v>
      </c>
      <c r="AH93" s="20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 x14ac:dyDescent="0.3">
      <c r="A94" s="36" t="s">
        <v>90</v>
      </c>
      <c r="B94" s="35" t="s">
        <v>747</v>
      </c>
      <c r="C94" s="9" t="s">
        <v>113</v>
      </c>
      <c r="D94" s="15" t="s">
        <v>170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/>
      <c r="AF94" s="34" t="str">
        <f t="shared" si="34"/>
        <v>проверка пройдена</v>
      </c>
      <c r="AG94" s="34" t="str">
        <f t="shared" si="35"/>
        <v>проверка пройдена</v>
      </c>
      <c r="AH94" s="20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78.75" x14ac:dyDescent="0.3">
      <c r="A95" s="36" t="s">
        <v>90</v>
      </c>
      <c r="B95" s="35" t="s">
        <v>747</v>
      </c>
      <c r="C95" s="9" t="s">
        <v>114</v>
      </c>
      <c r="D95" s="15" t="s">
        <v>171</v>
      </c>
      <c r="E95" s="12">
        <v>1</v>
      </c>
      <c r="F95" s="12">
        <v>1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/>
      <c r="AF95" s="34" t="str">
        <f t="shared" si="34"/>
        <v>проверка пройдена</v>
      </c>
      <c r="AG95" s="34" t="str">
        <f t="shared" si="35"/>
        <v>проверка пройдена</v>
      </c>
      <c r="AH95" s="20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78.75" x14ac:dyDescent="0.3">
      <c r="A96" s="36" t="s">
        <v>90</v>
      </c>
      <c r="B96" s="37" t="s">
        <v>676</v>
      </c>
      <c r="C96" s="10" t="s">
        <v>9</v>
      </c>
      <c r="D96" s="11" t="s">
        <v>134</v>
      </c>
      <c r="E96" s="38">
        <v>36</v>
      </c>
      <c r="F96" s="38">
        <v>11</v>
      </c>
      <c r="G96" s="38">
        <v>6</v>
      </c>
      <c r="H96" s="38">
        <v>0</v>
      </c>
      <c r="I96" s="38">
        <v>0</v>
      </c>
      <c r="J96" s="38">
        <v>3</v>
      </c>
      <c r="K96" s="38">
        <v>4</v>
      </c>
      <c r="L96" s="38">
        <v>0</v>
      </c>
      <c r="M96" s="12">
        <v>0</v>
      </c>
      <c r="N96" s="12">
        <v>1</v>
      </c>
      <c r="O96" s="12">
        <v>12</v>
      </c>
      <c r="P96" s="12">
        <v>0</v>
      </c>
      <c r="Q96" s="12">
        <v>0</v>
      </c>
      <c r="R96" s="12">
        <v>0</v>
      </c>
      <c r="S96" s="12">
        <v>1</v>
      </c>
      <c r="T96" s="12">
        <v>0</v>
      </c>
      <c r="U96" s="12">
        <v>0</v>
      </c>
      <c r="V96" s="12">
        <v>2</v>
      </c>
      <c r="W96" s="12">
        <v>0</v>
      </c>
      <c r="X96" s="12">
        <v>0</v>
      </c>
      <c r="Y96" s="12">
        <v>2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9" t="s">
        <v>794</v>
      </c>
      <c r="AF96" s="34" t="str">
        <f t="shared" ref="AF96:AF110" si="38"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4" t="str">
        <f t="shared" ref="AG96:AG110" si="39">IF(OR(G96&gt;F96,H96&gt;F96),"ВНИМАНИЕ! В гр.09 и/или 10 не может стоять значение большее, чем в гр.08","проверка пройдена")</f>
        <v>проверка пройдена</v>
      </c>
      <c r="AH96" s="20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47.25" x14ac:dyDescent="0.3">
      <c r="A97" s="36" t="s">
        <v>90</v>
      </c>
      <c r="B97" s="37" t="s">
        <v>676</v>
      </c>
      <c r="C97" s="10" t="s">
        <v>10</v>
      </c>
      <c r="D97" s="13" t="s">
        <v>135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/>
      <c r="AF97" s="34" t="str">
        <f t="shared" si="38"/>
        <v>проверка пройдена</v>
      </c>
      <c r="AG97" s="34" t="str">
        <f t="shared" si="39"/>
        <v>проверка пройдена</v>
      </c>
      <c r="AH97" s="20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47.25" x14ac:dyDescent="0.3">
      <c r="A98" s="36" t="s">
        <v>90</v>
      </c>
      <c r="B98" s="37" t="s">
        <v>676</v>
      </c>
      <c r="C98" s="10" t="s">
        <v>11</v>
      </c>
      <c r="D98" s="13" t="s">
        <v>136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/>
      <c r="AF98" s="34" t="str">
        <f t="shared" si="38"/>
        <v>проверка пройдена</v>
      </c>
      <c r="AG98" s="34" t="str">
        <f t="shared" si="39"/>
        <v>проверка пройдена</v>
      </c>
      <c r="AH98" s="20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47.25" x14ac:dyDescent="0.3">
      <c r="A99" s="36" t="s">
        <v>90</v>
      </c>
      <c r="B99" s="37" t="s">
        <v>676</v>
      </c>
      <c r="C99" s="10" t="s">
        <v>12</v>
      </c>
      <c r="D99" s="13" t="s">
        <v>14</v>
      </c>
      <c r="E99" s="12">
        <v>2</v>
      </c>
      <c r="F99" s="12">
        <v>2</v>
      </c>
      <c r="G99" s="12">
        <v>2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9" t="s">
        <v>792</v>
      </c>
      <c r="AF99" s="34" t="str">
        <f t="shared" si="38"/>
        <v>проверка пройдена</v>
      </c>
      <c r="AG99" s="34" t="str">
        <f t="shared" si="39"/>
        <v>проверка пройдена</v>
      </c>
      <c r="AH99" s="20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47.25" x14ac:dyDescent="0.3">
      <c r="A100" s="36" t="s">
        <v>90</v>
      </c>
      <c r="B100" s="37" t="s">
        <v>676</v>
      </c>
      <c r="C100" s="10" t="s">
        <v>13</v>
      </c>
      <c r="D100" s="13" t="s">
        <v>17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/>
      <c r="AF100" s="34" t="str">
        <f t="shared" si="38"/>
        <v>проверка пройдена</v>
      </c>
      <c r="AG100" s="34" t="str">
        <f t="shared" si="39"/>
        <v>проверка пройдена</v>
      </c>
      <c r="AH100" s="20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72" customHeight="1" x14ac:dyDescent="0.3">
      <c r="A101" s="36" t="s">
        <v>90</v>
      </c>
      <c r="B101" s="37" t="s">
        <v>676</v>
      </c>
      <c r="C101" s="9" t="s">
        <v>105</v>
      </c>
      <c r="D101" s="14" t="s">
        <v>172</v>
      </c>
      <c r="E101" s="12">
        <f t="shared" ref="E101:AD101" si="40">E97+E99</f>
        <v>2</v>
      </c>
      <c r="F101" s="12">
        <f t="shared" si="40"/>
        <v>2</v>
      </c>
      <c r="G101" s="12">
        <f t="shared" si="40"/>
        <v>2</v>
      </c>
      <c r="H101" s="12">
        <f t="shared" si="40"/>
        <v>0</v>
      </c>
      <c r="I101" s="12">
        <f t="shared" si="40"/>
        <v>0</v>
      </c>
      <c r="J101" s="12">
        <f t="shared" si="40"/>
        <v>0</v>
      </c>
      <c r="K101" s="12">
        <f t="shared" si="40"/>
        <v>0</v>
      </c>
      <c r="L101" s="12">
        <f t="shared" si="40"/>
        <v>0</v>
      </c>
      <c r="M101" s="12">
        <f t="shared" si="40"/>
        <v>0</v>
      </c>
      <c r="N101" s="12">
        <f t="shared" si="40"/>
        <v>0</v>
      </c>
      <c r="O101" s="12">
        <f t="shared" si="40"/>
        <v>0</v>
      </c>
      <c r="P101" s="12">
        <f t="shared" si="40"/>
        <v>0</v>
      </c>
      <c r="Q101" s="12">
        <f t="shared" si="40"/>
        <v>0</v>
      </c>
      <c r="R101" s="12">
        <f t="shared" si="40"/>
        <v>0</v>
      </c>
      <c r="S101" s="12">
        <f t="shared" si="40"/>
        <v>0</v>
      </c>
      <c r="T101" s="12">
        <f t="shared" si="40"/>
        <v>0</v>
      </c>
      <c r="U101" s="12">
        <f t="shared" si="40"/>
        <v>0</v>
      </c>
      <c r="V101" s="12">
        <f t="shared" si="40"/>
        <v>0</v>
      </c>
      <c r="W101" s="12">
        <f t="shared" si="40"/>
        <v>0</v>
      </c>
      <c r="X101" s="12">
        <f t="shared" si="40"/>
        <v>0</v>
      </c>
      <c r="Y101" s="12">
        <f t="shared" si="40"/>
        <v>0</v>
      </c>
      <c r="Z101" s="12">
        <f t="shared" si="40"/>
        <v>0</v>
      </c>
      <c r="AA101" s="12">
        <f t="shared" si="40"/>
        <v>0</v>
      </c>
      <c r="AB101" s="12">
        <f t="shared" si="40"/>
        <v>0</v>
      </c>
      <c r="AC101" s="12">
        <f t="shared" si="40"/>
        <v>0</v>
      </c>
      <c r="AD101" s="12">
        <f t="shared" si="40"/>
        <v>0</v>
      </c>
      <c r="AE101" s="12"/>
      <c r="AF101" s="34" t="str">
        <f t="shared" si="38"/>
        <v>проверка пройдена</v>
      </c>
      <c r="AG101" s="34" t="str">
        <f t="shared" si="39"/>
        <v>проверка пройдена</v>
      </c>
      <c r="AH101" s="20" t="str">
        <f>IF(B101=VLOOKUP(B101,'Списки (не редактирутся)'!A:A,1,0),"проверка пройдена","проверьте или заполните графу 02")</f>
        <v>проверка пройдена</v>
      </c>
    </row>
    <row r="102" spans="1:34" ht="102.75" customHeight="1" x14ac:dyDescent="0.3">
      <c r="A102" s="36" t="s">
        <v>90</v>
      </c>
      <c r="B102" s="37" t="s">
        <v>676</v>
      </c>
      <c r="C102" s="9" t="s">
        <v>106</v>
      </c>
      <c r="D102" s="14" t="s">
        <v>169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/>
      <c r="AF102" s="34" t="str">
        <f t="shared" si="38"/>
        <v>проверка пройдена</v>
      </c>
      <c r="AG102" s="34" t="str">
        <f t="shared" si="39"/>
        <v>проверка пройдена</v>
      </c>
      <c r="AH102" s="20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ht="47.25" x14ac:dyDescent="0.3">
      <c r="A103" s="36" t="s">
        <v>90</v>
      </c>
      <c r="B103" s="37" t="s">
        <v>676</v>
      </c>
      <c r="C103" s="9" t="s">
        <v>107</v>
      </c>
      <c r="D103" s="14" t="s">
        <v>167</v>
      </c>
      <c r="E103" s="12">
        <v>1</v>
      </c>
      <c r="F103" s="12">
        <v>1</v>
      </c>
      <c r="G103" s="12">
        <v>1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/>
      <c r="AF103" s="34" t="str">
        <f t="shared" si="38"/>
        <v>проверка пройдена</v>
      </c>
      <c r="AG103" s="34" t="str">
        <f t="shared" si="39"/>
        <v>проверка пройдена</v>
      </c>
      <c r="AH103" s="20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ht="47.25" x14ac:dyDescent="0.3">
      <c r="A104" s="36" t="s">
        <v>90</v>
      </c>
      <c r="B104" s="37" t="s">
        <v>676</v>
      </c>
      <c r="C104" s="9" t="s">
        <v>108</v>
      </c>
      <c r="D104" s="14" t="s">
        <v>168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/>
      <c r="AF104" s="34" t="str">
        <f t="shared" si="38"/>
        <v>проверка пройдена</v>
      </c>
      <c r="AG104" s="34" t="str">
        <f t="shared" si="39"/>
        <v>проверка пройдена</v>
      </c>
      <c r="AH104" s="20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ht="47.25" x14ac:dyDescent="0.3">
      <c r="A105" s="36" t="s">
        <v>90</v>
      </c>
      <c r="B105" s="37" t="s">
        <v>676</v>
      </c>
      <c r="C105" s="9" t="s">
        <v>109</v>
      </c>
      <c r="D105" s="14" t="s">
        <v>173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/>
      <c r="AF105" s="34" t="str">
        <f t="shared" si="38"/>
        <v>проверка пройдена</v>
      </c>
      <c r="AG105" s="34" t="str">
        <f t="shared" si="39"/>
        <v>проверка пройдена</v>
      </c>
      <c r="AH105" s="20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ht="47.25" x14ac:dyDescent="0.3">
      <c r="A106" s="36" t="s">
        <v>90</v>
      </c>
      <c r="B106" s="37" t="s">
        <v>676</v>
      </c>
      <c r="C106" s="9" t="s">
        <v>110</v>
      </c>
      <c r="D106" s="14" t="s">
        <v>174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/>
      <c r="AF106" s="34" t="str">
        <f t="shared" si="38"/>
        <v>проверка пройдена</v>
      </c>
      <c r="AG106" s="34" t="str">
        <f t="shared" si="39"/>
        <v>проверка пройдена</v>
      </c>
      <c r="AH106" s="20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ht="47.25" x14ac:dyDescent="0.3">
      <c r="A107" s="36" t="s">
        <v>90</v>
      </c>
      <c r="B107" s="37" t="s">
        <v>676</v>
      </c>
      <c r="C107" s="9" t="s">
        <v>111</v>
      </c>
      <c r="D107" s="14" t="s">
        <v>175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/>
      <c r="AF107" s="34" t="str">
        <f t="shared" si="38"/>
        <v>проверка пройдена</v>
      </c>
      <c r="AG107" s="34" t="str">
        <f t="shared" si="39"/>
        <v>проверка пройдена</v>
      </c>
      <c r="AH107" s="20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47.25" x14ac:dyDescent="0.3">
      <c r="A108" s="36" t="s">
        <v>90</v>
      </c>
      <c r="B108" s="37" t="s">
        <v>676</v>
      </c>
      <c r="C108" s="9" t="s">
        <v>112</v>
      </c>
      <c r="D108" s="14" t="s">
        <v>176</v>
      </c>
      <c r="E108" s="12">
        <v>1</v>
      </c>
      <c r="F108" s="12">
        <v>1</v>
      </c>
      <c r="G108" s="12">
        <v>1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/>
      <c r="AF108" s="34" t="str">
        <f t="shared" si="38"/>
        <v>проверка пройдена</v>
      </c>
      <c r="AG108" s="34" t="str">
        <f t="shared" si="39"/>
        <v>проверка пройдена</v>
      </c>
      <c r="AH108" s="20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78" customHeight="1" x14ac:dyDescent="0.3">
      <c r="A109" s="36" t="s">
        <v>90</v>
      </c>
      <c r="B109" s="37" t="s">
        <v>676</v>
      </c>
      <c r="C109" s="9" t="s">
        <v>113</v>
      </c>
      <c r="D109" s="15" t="s">
        <v>170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/>
      <c r="AF109" s="34" t="str">
        <f t="shared" si="38"/>
        <v>проверка пройдена</v>
      </c>
      <c r="AG109" s="34" t="str">
        <f t="shared" si="39"/>
        <v>проверка пройдена</v>
      </c>
      <c r="AH109" s="20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86.25" customHeight="1" x14ac:dyDescent="0.3">
      <c r="A110" s="36" t="s">
        <v>90</v>
      </c>
      <c r="B110" s="37" t="s">
        <v>676</v>
      </c>
      <c r="C110" s="9" t="s">
        <v>114</v>
      </c>
      <c r="D110" s="15" t="s">
        <v>171</v>
      </c>
      <c r="E110" s="12">
        <v>1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/>
      <c r="AF110" s="34" t="str">
        <f t="shared" si="38"/>
        <v>проверка пройдена</v>
      </c>
      <c r="AG110" s="34" t="str">
        <f t="shared" si="39"/>
        <v>проверка пройдена</v>
      </c>
      <c r="AH110" s="20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47.25" x14ac:dyDescent="0.3">
      <c r="A111" s="35"/>
      <c r="B111" s="35"/>
      <c r="C111" s="16" t="s">
        <v>793</v>
      </c>
      <c r="D111" s="17" t="s">
        <v>779</v>
      </c>
      <c r="E111" s="18" t="str">
        <f t="shared" ref="E111:AD111" si="41">IF(AND(E97&lt;=E96,E98&lt;=E97,E99&lt;=E96,E100&lt;=E96,E101=(E97+E99),E101=(E102+E103+E104+E105+E106+E107+E108),E109&lt;=E101,E110&lt;=E101,(E97+E99)&lt;=E96,E102&lt;=E101,E103&lt;=E101,E104&lt;=E101,E105&lt;=E101,E106&lt;=E101,E107&lt;=E101,E108&lt;=E101,E109&lt;=E100,E109&lt;=E101)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1" s="18" t="str">
        <f t="shared" si="41"/>
        <v>проверка пройдена</v>
      </c>
      <c r="G111" s="18" t="str">
        <f t="shared" si="41"/>
        <v>проверка пройдена</v>
      </c>
      <c r="H111" s="18" t="str">
        <f t="shared" si="41"/>
        <v>проверка пройдена</v>
      </c>
      <c r="I111" s="18" t="str">
        <f t="shared" si="41"/>
        <v>проверка пройдена</v>
      </c>
      <c r="J111" s="18" t="str">
        <f t="shared" si="41"/>
        <v>проверка пройдена</v>
      </c>
      <c r="K111" s="18" t="str">
        <f t="shared" si="41"/>
        <v>проверка пройдена</v>
      </c>
      <c r="L111" s="18" t="str">
        <f t="shared" si="41"/>
        <v>проверка пройдена</v>
      </c>
      <c r="M111" s="18" t="str">
        <f t="shared" si="41"/>
        <v>проверка пройдена</v>
      </c>
      <c r="N111" s="18" t="str">
        <f t="shared" si="41"/>
        <v>проверка пройдена</v>
      </c>
      <c r="O111" s="18" t="str">
        <f t="shared" si="41"/>
        <v>проверка пройдена</v>
      </c>
      <c r="P111" s="18" t="str">
        <f t="shared" si="41"/>
        <v>проверка пройдена</v>
      </c>
      <c r="Q111" s="18" t="str">
        <f t="shared" si="41"/>
        <v>проверка пройдена</v>
      </c>
      <c r="R111" s="18" t="str">
        <f t="shared" si="41"/>
        <v>проверка пройдена</v>
      </c>
      <c r="S111" s="18" t="str">
        <f t="shared" si="41"/>
        <v>проверка пройдена</v>
      </c>
      <c r="T111" s="18" t="str">
        <f t="shared" si="41"/>
        <v>проверка пройдена</v>
      </c>
      <c r="U111" s="18" t="str">
        <f t="shared" si="41"/>
        <v>проверка пройдена</v>
      </c>
      <c r="V111" s="18" t="str">
        <f t="shared" si="41"/>
        <v>проверка пройдена</v>
      </c>
      <c r="W111" s="18" t="str">
        <f t="shared" si="41"/>
        <v>проверка пройдена</v>
      </c>
      <c r="X111" s="18" t="str">
        <f t="shared" si="41"/>
        <v>проверка пройдена</v>
      </c>
      <c r="Y111" s="18" t="str">
        <f t="shared" si="41"/>
        <v>проверка пройдена</v>
      </c>
      <c r="Z111" s="18" t="str">
        <f t="shared" si="41"/>
        <v>проверка пройдена</v>
      </c>
      <c r="AA111" s="18" t="str">
        <f t="shared" si="41"/>
        <v>проверка пройдена</v>
      </c>
      <c r="AB111" s="18" t="str">
        <f t="shared" si="41"/>
        <v>проверка пройдена</v>
      </c>
      <c r="AC111" s="18" t="str">
        <f t="shared" si="41"/>
        <v>проверка пройдена</v>
      </c>
      <c r="AD111" s="18" t="str">
        <f t="shared" si="41"/>
        <v>проверка пройдена</v>
      </c>
      <c r="AE111" s="19"/>
      <c r="AF111" s="34"/>
      <c r="AG111" s="34"/>
      <c r="AH111" s="20"/>
    </row>
    <row r="114" spans="5:10" x14ac:dyDescent="0.3">
      <c r="I114" s="43" t="s">
        <v>793</v>
      </c>
    </row>
    <row r="115" spans="5:10" x14ac:dyDescent="0.3">
      <c r="E115" s="43" t="s">
        <v>793</v>
      </c>
      <c r="F115" s="43" t="s">
        <v>793</v>
      </c>
      <c r="J115" s="43" t="s">
        <v>793</v>
      </c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редактирутся)'!$A$2:$A$549</xm:f>
          </x14:formula1>
          <xm:sqref>B6:B95 B111:B1048576</xm:sqref>
        </x14:dataValidation>
        <x14:dataValidation type="list" allowBlank="1" showInputMessage="1" showErrorMessage="1">
          <x14:formula1>
            <xm:f>'C:\Users\Татьяна\Downloads\[Мониторинг_трудоустройства_выпускников_ ЯКСиД июнь 2023 г. (2).xlsx]списки'!#REF!</xm:f>
          </x14:formula1>
          <xm:sqref>B96:B110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783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784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785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786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787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788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789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790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2023-10-05T13:30:38Z</dcterms:modified>
</cp:coreProperties>
</file>